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hervedidomenico/Library/Mobile Documents/com~apple~CloudDocs/livre amphora/tome 2 /"/>
    </mc:Choice>
  </mc:AlternateContent>
  <xr:revisionPtr revIDLastSave="0" documentId="13_ncr:1_{E22040DB-9D2F-0642-9827-8A254147B7B4}" xr6:coauthVersionLast="47" xr6:coauthVersionMax="47" xr10:uidLastSave="{00000000-0000-0000-0000-000000000000}"/>
  <bookViews>
    <workbookView xWindow="-38400" yWindow="-4040" windowWidth="38400" windowHeight="21600" xr2:uid="{00000000-000D-0000-FFFF-FFFF00000000}"/>
  </bookViews>
  <sheets>
    <sheet name="modele diff" sheetId="1" r:id="rId1"/>
    <sheet name="modele bloc" sheetId="2" r:id="rId2"/>
    <sheet name="modele competes internationales" sheetId="3" r:id="rId3"/>
    <sheet name="modele jeune grimpeur" sheetId="4" r:id="rId4"/>
    <sheet name="Calcul charge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x0QA3YKv0WKksGVujDP7ed7wQUeQsK1eUBnknkWTb2E="/>
    </ext>
  </extLst>
</workbook>
</file>

<file path=xl/calcChain.xml><?xml version="1.0" encoding="utf-8"?>
<calcChain xmlns="http://schemas.openxmlformats.org/spreadsheetml/2006/main">
  <c r="C9" i="4" l="1"/>
  <c r="C10" i="4"/>
  <c r="C11" i="4"/>
  <c r="C12" i="4"/>
  <c r="C13" i="4"/>
  <c r="AH52" i="4" s="1"/>
  <c r="C14" i="4"/>
  <c r="AD52" i="4" s="1"/>
  <c r="C15" i="4"/>
  <c r="C16" i="4"/>
  <c r="C17" i="4"/>
  <c r="G52" i="4" s="1"/>
  <c r="C18" i="4"/>
  <c r="D52" i="4" s="1"/>
  <c r="C19" i="4"/>
  <c r="N52" i="4" s="1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9" i="2"/>
  <c r="C10" i="2"/>
  <c r="C11" i="2"/>
  <c r="C12" i="2"/>
  <c r="C13" i="2"/>
  <c r="AS52" i="2" s="1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41" i="1"/>
  <c r="C9" i="1"/>
  <c r="C10" i="1"/>
  <c r="C11" i="1"/>
  <c r="C12" i="1"/>
  <c r="C13" i="1"/>
  <c r="AM52" i="1" s="1"/>
  <c r="C14" i="1"/>
  <c r="X52" i="1" s="1"/>
  <c r="C15" i="1"/>
  <c r="AA52" i="1" s="1"/>
  <c r="C16" i="1"/>
  <c r="AG52" i="1" s="1"/>
  <c r="C17" i="1"/>
  <c r="U52" i="1" s="1"/>
  <c r="C18" i="1"/>
  <c r="I52" i="1" s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2" i="1"/>
  <c r="C43" i="1"/>
  <c r="C44" i="1"/>
  <c r="C45" i="1"/>
  <c r="C46" i="1"/>
  <c r="C47" i="1"/>
  <c r="C48" i="1"/>
  <c r="C49" i="1"/>
  <c r="C50" i="1"/>
  <c r="C51" i="1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AI52" i="4"/>
  <c r="X52" i="4"/>
  <c r="M52" i="4"/>
  <c r="AL7" i="4"/>
  <c r="AM7" i="4" s="1"/>
  <c r="AG7" i="3"/>
  <c r="AH7" i="3" s="1"/>
  <c r="AI7" i="3" s="1"/>
  <c r="AJ7" i="3" s="1"/>
  <c r="AK7" i="3" s="1"/>
  <c r="AL7" i="3" s="1"/>
  <c r="AM7" i="3" s="1"/>
  <c r="AN7" i="3" s="1"/>
  <c r="AO7" i="3" s="1"/>
  <c r="AP7" i="3" s="1"/>
  <c r="AQ7" i="3" s="1"/>
  <c r="AR7" i="3" s="1"/>
  <c r="AS7" i="3" s="1"/>
  <c r="AT7" i="3" s="1"/>
  <c r="AU7" i="3" s="1"/>
  <c r="AV7" i="3" s="1"/>
  <c r="AW7" i="3" s="1"/>
  <c r="AX7" i="3" s="1"/>
  <c r="AY7" i="3" s="1"/>
  <c r="AZ7" i="3" s="1"/>
  <c r="BA7" i="3" s="1"/>
  <c r="BB7" i="3" s="1"/>
  <c r="AF7" i="3"/>
  <c r="AE7" i="3"/>
  <c r="AD7" i="3" s="1"/>
  <c r="AC7" i="3" s="1"/>
  <c r="AB7" i="3" s="1"/>
  <c r="AA7" i="3" s="1"/>
  <c r="Z7" i="3" s="1"/>
  <c r="Y7" i="3" s="1"/>
  <c r="X7" i="3" s="1"/>
  <c r="W7" i="3" s="1"/>
  <c r="V7" i="3" s="1"/>
  <c r="U7" i="3" s="1"/>
  <c r="T7" i="3" s="1"/>
  <c r="S7" i="3" s="1"/>
  <c r="R7" i="3" s="1"/>
  <c r="Q7" i="3" s="1"/>
  <c r="P7" i="3" s="1"/>
  <c r="O7" i="3" s="1"/>
  <c r="N7" i="3" s="1"/>
  <c r="M7" i="3" s="1"/>
  <c r="L7" i="3" s="1"/>
  <c r="K7" i="3" s="1"/>
  <c r="J7" i="3" s="1"/>
  <c r="I7" i="3" s="1"/>
  <c r="H7" i="3" s="1"/>
  <c r="G7" i="3" s="1"/>
  <c r="F7" i="3" s="1"/>
  <c r="E7" i="3" s="1"/>
  <c r="D7" i="3" s="1"/>
  <c r="AT52" i="2"/>
  <c r="AI52" i="2"/>
  <c r="X52" i="2"/>
  <c r="M52" i="2"/>
  <c r="AV7" i="2"/>
  <c r="AU7" i="2" s="1"/>
  <c r="AT7" i="2" s="1"/>
  <c r="AS7" i="2" s="1"/>
  <c r="AR7" i="2" s="1"/>
  <c r="AQ7" i="2" s="1"/>
  <c r="AP7" i="2" s="1"/>
  <c r="AO7" i="2" s="1"/>
  <c r="AN7" i="2" s="1"/>
  <c r="AM7" i="2" s="1"/>
  <c r="AL7" i="2" s="1"/>
  <c r="AK7" i="2" s="1"/>
  <c r="AJ7" i="2" s="1"/>
  <c r="AI7" i="2" s="1"/>
  <c r="AH7" i="2" s="1"/>
  <c r="AG7" i="2" s="1"/>
  <c r="AF7" i="2" s="1"/>
  <c r="AE7" i="2" s="1"/>
  <c r="AD7" i="2" s="1"/>
  <c r="AC7" i="2" s="1"/>
  <c r="AB7" i="2" s="1"/>
  <c r="AA7" i="2" s="1"/>
  <c r="Z7" i="2" s="1"/>
  <c r="Y7" i="2" s="1"/>
  <c r="X7" i="2" s="1"/>
  <c r="W7" i="2" s="1"/>
  <c r="V7" i="2" s="1"/>
  <c r="U7" i="2" s="1"/>
  <c r="T7" i="2" s="1"/>
  <c r="S7" i="2" s="1"/>
  <c r="R7" i="2" s="1"/>
  <c r="Q7" i="2" s="1"/>
  <c r="P7" i="2" s="1"/>
  <c r="O7" i="2" s="1"/>
  <c r="N7" i="2" s="1"/>
  <c r="M7" i="2" s="1"/>
  <c r="L7" i="2" s="1"/>
  <c r="K7" i="2" s="1"/>
  <c r="J7" i="2" s="1"/>
  <c r="I7" i="2" s="1"/>
  <c r="H7" i="2" s="1"/>
  <c r="G7" i="2" s="1"/>
  <c r="F7" i="2" s="1"/>
  <c r="E7" i="2" s="1"/>
  <c r="D7" i="2" s="1"/>
  <c r="AD52" i="1"/>
  <c r="S52" i="1"/>
  <c r="H52" i="1"/>
  <c r="AK7" i="1"/>
  <c r="AL7" i="1" s="1"/>
  <c r="AM7" i="1" s="1"/>
  <c r="AJ7" i="1"/>
  <c r="AI7" i="1" s="1"/>
  <c r="AH7" i="1" s="1"/>
  <c r="AG7" i="1" s="1"/>
  <c r="AF7" i="1" s="1"/>
  <c r="AE7" i="1" s="1"/>
  <c r="AD7" i="1" s="1"/>
  <c r="AC7" i="1" s="1"/>
  <c r="AB7" i="1" s="1"/>
  <c r="AA7" i="1" s="1"/>
  <c r="Z7" i="1" s="1"/>
  <c r="Y7" i="1" s="1"/>
  <c r="X7" i="1" s="1"/>
  <c r="W7" i="1" s="1"/>
  <c r="V7" i="1" s="1"/>
  <c r="U7" i="1" s="1"/>
  <c r="T7" i="1" s="1"/>
  <c r="S7" i="1" s="1"/>
  <c r="R7" i="1" s="1"/>
  <c r="Q7" i="1" s="1"/>
  <c r="P7" i="1" s="1"/>
  <c r="O7" i="1" s="1"/>
  <c r="N7" i="1" s="1"/>
  <c r="M7" i="1" s="1"/>
  <c r="L7" i="1" s="1"/>
  <c r="K7" i="1" s="1"/>
  <c r="J7" i="1" s="1"/>
  <c r="I7" i="1" s="1"/>
  <c r="H7" i="1" s="1"/>
  <c r="G7" i="1" s="1"/>
  <c r="F7" i="1" s="1"/>
  <c r="E7" i="1" s="1"/>
  <c r="D7" i="1" s="1"/>
  <c r="X52" i="3" l="1"/>
  <c r="AU52" i="3"/>
  <c r="AT52" i="3"/>
  <c r="E52" i="3"/>
  <c r="AX52" i="3"/>
  <c r="AI52" i="3"/>
  <c r="BB52" i="3"/>
  <c r="AV52" i="3"/>
  <c r="M52" i="3"/>
  <c r="Z52" i="4"/>
  <c r="E52" i="4"/>
  <c r="AA52" i="4"/>
  <c r="AL52" i="4"/>
  <c r="F52" i="4"/>
  <c r="Q52" i="4"/>
  <c r="AB52" i="4"/>
  <c r="AM52" i="4"/>
  <c r="Y52" i="4"/>
  <c r="AC52" i="4"/>
  <c r="S52" i="4"/>
  <c r="I52" i="4"/>
  <c r="T52" i="4"/>
  <c r="AE52" i="4"/>
  <c r="O52" i="4"/>
  <c r="P52" i="4"/>
  <c r="H52" i="4"/>
  <c r="J52" i="4"/>
  <c r="U52" i="4"/>
  <c r="AF52" i="4"/>
  <c r="AJ52" i="4"/>
  <c r="AK52" i="4"/>
  <c r="R52" i="4"/>
  <c r="K52" i="4"/>
  <c r="V52" i="4"/>
  <c r="AG52" i="4"/>
  <c r="L52" i="4"/>
  <c r="W52" i="4"/>
  <c r="K52" i="3"/>
  <c r="V52" i="3"/>
  <c r="AG52" i="3"/>
  <c r="AR52" i="3"/>
  <c r="L52" i="3"/>
  <c r="W52" i="3"/>
  <c r="AH52" i="3"/>
  <c r="AS52" i="3"/>
  <c r="AJ52" i="3"/>
  <c r="O52" i="3"/>
  <c r="AA52" i="3"/>
  <c r="AB52" i="3"/>
  <c r="G52" i="3"/>
  <c r="R52" i="3"/>
  <c r="AC52" i="3"/>
  <c r="AN52" i="3"/>
  <c r="AY52" i="3"/>
  <c r="N52" i="3"/>
  <c r="Z52" i="3"/>
  <c r="P52" i="3"/>
  <c r="AW52" i="3"/>
  <c r="H52" i="3"/>
  <c r="S52" i="3"/>
  <c r="AD52" i="3"/>
  <c r="AO52" i="3"/>
  <c r="AZ52" i="3"/>
  <c r="Y52" i="3"/>
  <c r="AK52" i="3"/>
  <c r="AL52" i="3"/>
  <c r="F52" i="3"/>
  <c r="AM52" i="3"/>
  <c r="I52" i="3"/>
  <c r="T52" i="3"/>
  <c r="AE52" i="3"/>
  <c r="AP52" i="3"/>
  <c r="BA52" i="3"/>
  <c r="D52" i="3"/>
  <c r="Q52" i="3"/>
  <c r="J52" i="3"/>
  <c r="U52" i="3"/>
  <c r="AF52" i="3"/>
  <c r="AQ52" i="3"/>
  <c r="AU52" i="2"/>
  <c r="D52" i="2"/>
  <c r="AV52" i="2"/>
  <c r="AL52" i="2"/>
  <c r="Q52" i="2"/>
  <c r="AC52" i="2"/>
  <c r="H52" i="2"/>
  <c r="I52" i="2"/>
  <c r="T52" i="2"/>
  <c r="AE52" i="2"/>
  <c r="AP52" i="2"/>
  <c r="BA52" i="2"/>
  <c r="Y52" i="2"/>
  <c r="Z52" i="2"/>
  <c r="E52" i="2"/>
  <c r="AA52" i="2"/>
  <c r="AM52" i="2"/>
  <c r="AN52" i="2"/>
  <c r="AO52" i="2"/>
  <c r="J52" i="2"/>
  <c r="U52" i="2"/>
  <c r="AF52" i="2"/>
  <c r="AQ52" i="2"/>
  <c r="BB52" i="2"/>
  <c r="N52" i="2"/>
  <c r="O52" i="2"/>
  <c r="P52" i="2"/>
  <c r="AW52" i="2"/>
  <c r="F52" i="2"/>
  <c r="AX52" i="2"/>
  <c r="G52" i="2"/>
  <c r="AD52" i="2"/>
  <c r="K52" i="2"/>
  <c r="V52" i="2"/>
  <c r="AG52" i="2"/>
  <c r="AR52" i="2"/>
  <c r="AJ52" i="2"/>
  <c r="AK52" i="2"/>
  <c r="AB52" i="2"/>
  <c r="R52" i="2"/>
  <c r="AY52" i="2"/>
  <c r="S52" i="2"/>
  <c r="AZ52" i="2"/>
  <c r="L52" i="2"/>
  <c r="W52" i="2"/>
  <c r="AH52" i="2"/>
  <c r="F52" i="1"/>
  <c r="Q52" i="1"/>
  <c r="AB52" i="1"/>
  <c r="G52" i="1"/>
  <c r="R52" i="1"/>
  <c r="AC52" i="1"/>
  <c r="T52" i="1"/>
  <c r="J52" i="1"/>
  <c r="V52" i="1"/>
  <c r="L52" i="1"/>
  <c r="AH52" i="1"/>
  <c r="M52" i="1"/>
  <c r="AI52" i="1"/>
  <c r="N52" i="1"/>
  <c r="Y52" i="1"/>
  <c r="AJ52" i="1"/>
  <c r="AE52" i="1"/>
  <c r="AF52" i="1"/>
  <c r="K52" i="1"/>
  <c r="W52" i="1"/>
  <c r="D52" i="1"/>
  <c r="O52" i="1"/>
  <c r="Z52" i="1"/>
  <c r="AK52" i="1"/>
  <c r="E52" i="1"/>
  <c r="P52" i="1"/>
  <c r="AL52" i="1"/>
  <c r="AW7" i="2"/>
  <c r="AX7" i="2" s="1"/>
  <c r="AY7" i="2" s="1"/>
  <c r="AZ7" i="2" s="1"/>
  <c r="BA7" i="2" s="1"/>
  <c r="BB7" i="2" s="1"/>
  <c r="AK7" i="4"/>
  <c r="AJ7" i="4" s="1"/>
  <c r="AI7" i="4" s="1"/>
  <c r="AH7" i="4" s="1"/>
  <c r="AG7" i="4" s="1"/>
  <c r="AF7" i="4" s="1"/>
  <c r="AE7" i="4" s="1"/>
  <c r="AD7" i="4" s="1"/>
  <c r="AC7" i="4" s="1"/>
  <c r="AB7" i="4" s="1"/>
  <c r="AA7" i="4" s="1"/>
  <c r="Z7" i="4" s="1"/>
  <c r="Y7" i="4" s="1"/>
  <c r="X7" i="4" s="1"/>
  <c r="W7" i="4" s="1"/>
  <c r="V7" i="4" s="1"/>
  <c r="U7" i="4" s="1"/>
  <c r="T7" i="4" s="1"/>
  <c r="S7" i="4" s="1"/>
  <c r="R7" i="4" s="1"/>
  <c r="Q7" i="4" s="1"/>
  <c r="P7" i="4" s="1"/>
  <c r="O7" i="4" s="1"/>
  <c r="N7" i="4" s="1"/>
  <c r="M7" i="4" s="1"/>
  <c r="L7" i="4" s="1"/>
  <c r="K7" i="4" s="1"/>
  <c r="J7" i="4" s="1"/>
  <c r="I7" i="4" s="1"/>
  <c r="H7" i="4" s="1"/>
  <c r="G7" i="4" s="1"/>
  <c r="F7" i="4" s="1"/>
  <c r="E7" i="4" s="1"/>
  <c r="D7" i="4" s="1"/>
</calcChain>
</file>

<file path=xl/sharedStrings.xml><?xml version="1.0" encoding="utf-8"?>
<sst xmlns="http://schemas.openxmlformats.org/spreadsheetml/2006/main" count="835" uniqueCount="188">
  <si>
    <t>Date de début du mésocycle d'objectif/compétition :</t>
  </si>
  <si>
    <t>Type de mésocycle</t>
  </si>
  <si>
    <t>Mise en condition</t>
  </si>
  <si>
    <t>Base orientée / spécifique</t>
  </si>
  <si>
    <t>Pré-comp / pré-obj</t>
  </si>
  <si>
    <t>Comp / objectif</t>
  </si>
  <si>
    <t>Thème du mésocycle (pour qualités mentales)</t>
  </si>
  <si>
    <t>Combativité et dépassement de soi, "Concentration, attention et lucidité en fatigue"</t>
  </si>
  <si>
    <t>Mémorisation, Motivation et persévérance</t>
  </si>
  <si>
    <t>"Choix de la méthode, prise de décision rapide", "Concentration, attention et lucidité en fatigue"</t>
  </si>
  <si>
    <t>Mémorisation, Confiance en soi</t>
  </si>
  <si>
    <t>Résilience, Combativité et dépassement de soi, Motivation et persévérance</t>
  </si>
  <si>
    <t>Mémorisation, Confiance en soi, "Choix de la méthode, prise de décision rapide"</t>
  </si>
  <si>
    <t>"Concentration, attention et lucidité en fatigue", Confiance en soi, Combativité et dépassement de soi</t>
  </si>
  <si>
    <t>Confiance en soi, Combativité et dépassement de soi, Gestion du stress</t>
  </si>
  <si>
    <t>Gestion du stress, "Choix de la méthode, prise de décision rapide"</t>
  </si>
  <si>
    <t>Gestion du stress, "Concentration, attention et lucidité en fatigue"</t>
  </si>
  <si>
    <t>Thème du mésocycle (pour qualités sensori-motrices)</t>
  </si>
  <si>
    <t>Relachement, Visualisation</t>
  </si>
  <si>
    <t>Proprioception, Equilibre et déséquilibre</t>
  </si>
  <si>
    <t>Cadence et rythme, Relachement, Placement et pose de pied</t>
  </si>
  <si>
    <t>Proprioception, Répertoire gestuel</t>
  </si>
  <si>
    <t>Coordination, Visualisation</t>
  </si>
  <si>
    <t>Relachement, Placement et pose de pied</t>
  </si>
  <si>
    <t>Relachement, Visualisation, Répertoire gestuel</t>
  </si>
  <si>
    <t>Cadence et rythme, Placement et pose de pied</t>
  </si>
  <si>
    <t>Thème du mésocycle (pour qualités physiques)</t>
  </si>
  <si>
    <t>Endurance au seuil grimpe, Reprise volume</t>
  </si>
  <si>
    <t>Force doigts, Force bras, Force gainage global (muscu dans le geste), Souplesse et mobilité</t>
  </si>
  <si>
    <t>Endurance de force grimpe, Force ceinture scapulaire</t>
  </si>
  <si>
    <t>Endurance de force doigts, Force gainage global (muscu dans le geste), Souplesse et mobilité</t>
  </si>
  <si>
    <t>Force doigts, Force-Endurance bras</t>
  </si>
  <si>
    <t>Force-Endurance doigts, Force-Endurance ceinture scapulaire, Souplesse et mobilité</t>
  </si>
  <si>
    <t>Force-Endurance gainage global (muscu dans le geste), Endurance de force grimpe</t>
  </si>
  <si>
    <t>Explo-Vitesse haut du corps, Endurance de force doigts</t>
  </si>
  <si>
    <t>Force-Endurance grimpe, Endurance de force grimpe</t>
  </si>
  <si>
    <t>Thème du microcycle (pour qualités physiques)</t>
  </si>
  <si>
    <t>Développement</t>
  </si>
  <si>
    <t>Décharge</t>
  </si>
  <si>
    <t>Récupération</t>
  </si>
  <si>
    <t>Maintien</t>
  </si>
  <si>
    <t>Affutage</t>
  </si>
  <si>
    <t>Recup</t>
  </si>
  <si>
    <t>Date début de semaine</t>
  </si>
  <si>
    <t>Thème exercice / séance</t>
  </si>
  <si>
    <t>Charge</t>
  </si>
  <si>
    <t>demi-france/stage</t>
  </si>
  <si>
    <t>Chpt</t>
  </si>
  <si>
    <t>vacances</t>
  </si>
  <si>
    <t>Exercice</t>
  </si>
  <si>
    <t>Récup active</t>
  </si>
  <si>
    <t xml:space="preserve">Renfo antagoniste / prophylaxie bas du corps </t>
  </si>
  <si>
    <t xml:space="preserve">Renfo antagoniste / prophylaxie haut du corps </t>
  </si>
  <si>
    <t xml:space="preserve">Abdos au sol </t>
  </si>
  <si>
    <t>Travail de dalle équilibre / sensation</t>
  </si>
  <si>
    <t>Exercice au anneaux /trx  (force)</t>
  </si>
  <si>
    <t xml:space="preserve">Force-endurance doigts </t>
  </si>
  <si>
    <t>Gainage global suspendu type abdos spé (force-endurance)</t>
  </si>
  <si>
    <t>Gullich (force-endurance)</t>
  </si>
  <si>
    <t>Tirage prise (force-endurance)</t>
  </si>
  <si>
    <t>Gainage global suspendu type abdos spé (force)</t>
  </si>
  <si>
    <t>Gullich (force)</t>
  </si>
  <si>
    <t>Tirage prise lestée (force)</t>
  </si>
  <si>
    <t>Exercice au anneaux/trx  (force max)</t>
  </si>
  <si>
    <t xml:space="preserve">Force doigts </t>
  </si>
  <si>
    <t>Force max biceps</t>
  </si>
  <si>
    <t xml:space="preserve">Force max triceps </t>
  </si>
  <si>
    <t xml:space="preserve">Excentrique Biceps </t>
  </si>
  <si>
    <t>Force de contact / explosivité / vitesse</t>
  </si>
  <si>
    <t>Séance</t>
  </si>
  <si>
    <t>Assouplissements</t>
  </si>
  <si>
    <t xml:space="preserve">Yoga </t>
  </si>
  <si>
    <t>Cardio footing / natation (vitesse de confort)</t>
  </si>
  <si>
    <t xml:space="preserve">Renfo antagoniste / prophylaxie haut et/ou bas du corps </t>
  </si>
  <si>
    <t xml:space="preserve">Travails de dalles équilibre / sensation  </t>
  </si>
  <si>
    <t xml:space="preserve">Cardio fartlek </t>
  </si>
  <si>
    <t xml:space="preserve">Circuit PPG en 30/30 ou autre format </t>
  </si>
  <si>
    <t xml:space="preserve">Bloc libre plaisir 2h max </t>
  </si>
  <si>
    <t>Voies qualitatif (4-5 essais)</t>
  </si>
  <si>
    <t>Journée en bloc extérieurs</t>
  </si>
  <si>
    <t>Panneau : endurance au seuil / rési très longue</t>
  </si>
  <si>
    <t>Endurance au seuil en voies (doublettes etc)</t>
  </si>
  <si>
    <t>Journée en falaise diff</t>
  </si>
  <si>
    <t xml:space="preserve">Empilement de bloc / fartlek de bloc </t>
  </si>
  <si>
    <t xml:space="preserve">Travail de blocs très durs </t>
  </si>
  <si>
    <t>Une grande voie (moyenne de 250-300m / cot sous max)</t>
  </si>
  <si>
    <t>Panneau : endurance de force / rési longue</t>
  </si>
  <si>
    <t>Muscu dans le geste / PPO (force-endurance)</t>
  </si>
  <si>
    <t xml:space="preserve">Panneau : force-endurance / rési courte </t>
  </si>
  <si>
    <t>Travail de coordination complexe</t>
  </si>
  <si>
    <t>Bloc sur panneau / Moon / Kilter ou autre board</t>
  </si>
  <si>
    <t>Pletnev biceps (combinaison régime contraction)</t>
  </si>
  <si>
    <t xml:space="preserve">Simulation compète </t>
  </si>
  <si>
    <t>Week-end de compétition</t>
  </si>
  <si>
    <t>Charge totale / semaine</t>
  </si>
  <si>
    <t>Echelle de répétition</t>
  </si>
  <si>
    <t xml:space="preserve">1 à 3 </t>
  </si>
  <si>
    <t xml:space="preserve">4 à 6 </t>
  </si>
  <si>
    <t xml:space="preserve">7 a 10 </t>
  </si>
  <si>
    <t>Motivation et persévérance</t>
  </si>
  <si>
    <t>Mémorisation</t>
  </si>
  <si>
    <t>Résilience</t>
  </si>
  <si>
    <t>Combativité et dépassement de soi, Motivation et persévérance</t>
  </si>
  <si>
    <t>Résilience, Confiance en soi</t>
  </si>
  <si>
    <t>Confiance en soi, Motivation et persévérance</t>
  </si>
  <si>
    <t>"Choix de la méthode, prise de décision rapide", Gestion du stress</t>
  </si>
  <si>
    <t>Combativité et dépassement de soi</t>
  </si>
  <si>
    <t>Résilience, Combativité et dépassement de soi</t>
  </si>
  <si>
    <t>Motivation et persévérance, Combativité et dépassement de soi</t>
  </si>
  <si>
    <t>Répertoire gestuel, Placement et pose de pied</t>
  </si>
  <si>
    <t>Relachement, Cadence et rythme</t>
  </si>
  <si>
    <t>Visualisation, Répertoire gestuel</t>
  </si>
  <si>
    <t>Equilibre et déséquilibre, Placement et pose de pied</t>
  </si>
  <si>
    <t>Relachement, Répertoire gestuel</t>
  </si>
  <si>
    <t>Coordination, Equilibre et déséquilibre</t>
  </si>
  <si>
    <t>Coordination, Proprioception</t>
  </si>
  <si>
    <t>Equilibre et déséquilibre, Coordination</t>
  </si>
  <si>
    <t>Reprise volume, Endurance au seuil grimpe, Souplesse et mobilité</t>
  </si>
  <si>
    <t>Endurance de force grimpe, Force-Endurance abdominaux</t>
  </si>
  <si>
    <t>Force jambes, Force ceinture scapulaire, Souplesse et mobilité</t>
  </si>
  <si>
    <t>Force gainage global (muscu dans le geste), Force doigts</t>
  </si>
  <si>
    <t>Force bras, Force-Endurance grimpe, Souplesse et mobilité</t>
  </si>
  <si>
    <t>Force-Endurance gainage global (muscu dans le geste), Force-Endurance ceinture scapulaire</t>
  </si>
  <si>
    <t>Force bras, Force gainage global (muscu dans le geste)</t>
  </si>
  <si>
    <t>Force-Endurance doigts, Force-Endurance grimpe, Souplesse et mobilité</t>
  </si>
  <si>
    <t>Force-Endurance bras, Force-Endurance gainage global (muscu dans le geste)</t>
  </si>
  <si>
    <t>Explo-Vitesse bas du corps, Explo-Vitesse haut du corps, Souplesse et mobilité</t>
  </si>
  <si>
    <t>Explo-Vitesse haut du corps, Explo-Vitesse bas du corps</t>
  </si>
  <si>
    <t>Récup</t>
  </si>
  <si>
    <t>Pré-compétition / pré-objectif</t>
  </si>
  <si>
    <t>"Choix de la méthode, prise de décision rapide"</t>
  </si>
  <si>
    <t>Résilience, "Choix de la méthode, prise de décision rapide"</t>
  </si>
  <si>
    <t>"Concentration, attention et lucidité en fatigue", Combativité et dépassement de soi</t>
  </si>
  <si>
    <t>Gestion du stress</t>
  </si>
  <si>
    <t>Placement et pose de pied, Proprioception</t>
  </si>
  <si>
    <t>Coordination, Répertoire gestuel</t>
  </si>
  <si>
    <t>Visualisation, Equilibre et déséquilibre</t>
  </si>
  <si>
    <t>Placement et pose de pied, Relachement</t>
  </si>
  <si>
    <t>Coordination, Cadence et rythme</t>
  </si>
  <si>
    <t>Coordination, Proprioception, Equilibre et déséquilibre</t>
  </si>
  <si>
    <t>Endurance de force grimpe, Force-Endurance ceinture scap, Force jambes</t>
  </si>
  <si>
    <t>Force doigts, Force bras, Souplesse et mobilité</t>
  </si>
  <si>
    <t>Force gainage global, Force ceinture scap, Souplesse et mobilité</t>
  </si>
  <si>
    <t>Force-Endurance doigts, Force-Endurance bras, Souplesse et mobilité</t>
  </si>
  <si>
    <t>Force-Endurance gainage global, Force-Endurance grimpe, Souplesse et mobilité</t>
  </si>
  <si>
    <t>Force gainage global, Souplesse et mobilité</t>
  </si>
  <si>
    <t>Explo-Vitesse haut du corps, Explo-Vitesse bas du corps, Souplesse et mobilité</t>
  </si>
  <si>
    <t>WC</t>
  </si>
  <si>
    <t>WChpt</t>
  </si>
  <si>
    <t>Mémorisation, Résilience</t>
  </si>
  <si>
    <t>Motivation et persévérance, "Choix de la méthode, prise de décision rapide"</t>
  </si>
  <si>
    <t>Confiance en soi, Résilience</t>
  </si>
  <si>
    <t>Gestion du stress, Confiance en soi</t>
  </si>
  <si>
    <t>Mémorisation, "Concentration, attention et lucidité en fatigue"</t>
  </si>
  <si>
    <t>Gestion du stress, Combativité et dépassement de soi</t>
  </si>
  <si>
    <t>Relachement, Répertoire gestuel, Cadence et rythme</t>
  </si>
  <si>
    <t>Coordination, Proprioception, Placement et pose de pied</t>
  </si>
  <si>
    <t>Répertoire gestuel, Placement et pose de pied, Equilibre et déséquilibre</t>
  </si>
  <si>
    <t>Coordination, Visualisation, Proprioception</t>
  </si>
  <si>
    <t>Coordination, Visualisation, Equilibre et déséquilibre</t>
  </si>
  <si>
    <t>Coordination, Placement et pose de pied, Equilibre et déséquilibre</t>
  </si>
  <si>
    <t>Relachement, Visualisation, Cadence et rythme</t>
  </si>
  <si>
    <t>Visualisation, Coordination, Cadence et rythme</t>
  </si>
  <si>
    <t>Reprise volume</t>
  </si>
  <si>
    <t>Endurance au seuil grimpe</t>
  </si>
  <si>
    <t>Endurance de force grimpe</t>
  </si>
  <si>
    <t>Force-Endurance gainage global (muscu dans le geste)</t>
  </si>
  <si>
    <t>Force-Endurance grimpe</t>
  </si>
  <si>
    <t>France bloc</t>
  </si>
  <si>
    <t>France diff</t>
  </si>
  <si>
    <t>Type</t>
  </si>
  <si>
    <t>Thème</t>
  </si>
  <si>
    <t>Volume (nombre de mouvements moyen)</t>
  </si>
  <si>
    <t>Intensité (zone)</t>
  </si>
  <si>
    <t>Complexité</t>
  </si>
  <si>
    <t>Charge total</t>
  </si>
  <si>
    <t>Vigilance liée à la fraicheur requise</t>
  </si>
  <si>
    <t>Recommandation de temps minimum entre 2 séances successives</t>
  </si>
  <si>
    <t>24h</t>
  </si>
  <si>
    <t>12h</t>
  </si>
  <si>
    <t>48H</t>
  </si>
  <si>
    <t>48-72H</t>
  </si>
  <si>
    <t>24-48H</t>
  </si>
  <si>
    <t>72H</t>
  </si>
  <si>
    <t>24H</t>
  </si>
  <si>
    <t>12-24H</t>
  </si>
  <si>
    <t xml:space="preserve">72H </t>
  </si>
  <si>
    <t xml:space="preserve">48-72H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</si>
</sst>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"/>
  </numFmts>
  <fonts count="13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B9BD5"/>
        <bgColor rgb="FF5B9BD5"/>
      </patternFill>
    </fill>
    <fill>
      <patternFill patternType="solid">
        <fgColor rgb="FF93C47D"/>
        <bgColor rgb="FF93C47D"/>
      </patternFill>
    </fill>
    <fill>
      <patternFill patternType="solid">
        <fgColor rgb="FF00B0F0"/>
        <bgColor rgb="FF00B0F0"/>
      </patternFill>
    </fill>
    <fill>
      <patternFill patternType="solid">
        <fgColor rgb="FFFFC000"/>
        <bgColor rgb="FFFFC000"/>
      </patternFill>
    </fill>
    <fill>
      <patternFill patternType="solid">
        <fgColor rgb="FFEAD1DC"/>
        <bgColor rgb="FFEAD1DC"/>
      </patternFill>
    </fill>
    <fill>
      <patternFill patternType="solid">
        <fgColor rgb="FFFF9900"/>
        <bgColor rgb="FFFF9900"/>
      </patternFill>
    </fill>
    <fill>
      <patternFill patternType="solid">
        <fgColor rgb="FFFF0000"/>
        <bgColor rgb="FFFF0000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theme="6"/>
        <bgColor theme="6"/>
      </patternFill>
    </fill>
    <fill>
      <patternFill patternType="solid">
        <fgColor theme="9"/>
        <bgColor theme="9"/>
      </patternFill>
    </fill>
    <fill>
      <patternFill patternType="solid">
        <fgColor theme="5"/>
        <bgColor theme="5"/>
      </patternFill>
    </fill>
    <fill>
      <patternFill patternType="solid">
        <fgColor rgb="FFCCCCCC"/>
        <bgColor rgb="FFCCCCCC"/>
      </patternFill>
    </fill>
    <fill>
      <patternFill patternType="solid">
        <fgColor rgb="FF980000"/>
        <bgColor rgb="FF980000"/>
      </patternFill>
    </fill>
    <fill>
      <patternFill patternType="solid">
        <fgColor rgb="FF990000"/>
        <bgColor rgb="FF990000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164" fontId="2" fillId="2" borderId="0" xfId="0" applyNumberFormat="1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Protection="1"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Protection="1"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7" fillId="7" borderId="4" xfId="0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/>
      <protection locked="0"/>
    </xf>
    <xf numFmtId="0" fontId="3" fillId="7" borderId="4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16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2" fillId="8" borderId="4" xfId="0" applyNumberFormat="1" applyFont="1" applyFill="1" applyBorder="1" applyAlignment="1" applyProtection="1">
      <alignment horizontal="center" vertical="center" wrapText="1"/>
      <protection locked="0"/>
    </xf>
    <xf numFmtId="164" fontId="2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2" fillId="10" borderId="4" xfId="0" applyFont="1" applyFill="1" applyBorder="1" applyAlignment="1" applyProtection="1">
      <alignment horizontal="center" vertical="center"/>
      <protection locked="0"/>
    </xf>
    <xf numFmtId="0" fontId="2" fillId="1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11" borderId="4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0" fillId="0" borderId="0" xfId="0" applyFont="1" applyAlignment="1" applyProtection="1">
      <alignment horizontal="right" vertical="center" wrapText="1"/>
      <protection locked="0"/>
    </xf>
    <xf numFmtId="0" fontId="10" fillId="0" borderId="5" xfId="0" applyFont="1" applyBorder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right" wrapText="1"/>
      <protection locked="0"/>
    </xf>
    <xf numFmtId="0" fontId="3" fillId="12" borderId="5" xfId="0" applyFont="1" applyFill="1" applyBorder="1" applyAlignment="1" applyProtection="1">
      <alignment wrapText="1"/>
      <protection locked="0"/>
    </xf>
    <xf numFmtId="0" fontId="3" fillId="13" borderId="5" xfId="0" applyFont="1" applyFill="1" applyBorder="1" applyProtection="1">
      <protection locked="0"/>
    </xf>
    <xf numFmtId="0" fontId="3" fillId="14" borderId="5" xfId="0" applyFont="1" applyFill="1" applyBorder="1" applyProtection="1">
      <protection locked="0"/>
    </xf>
    <xf numFmtId="0" fontId="6" fillId="0" borderId="5" xfId="0" applyFont="1" applyBorder="1" applyAlignment="1" applyProtection="1">
      <alignment horizontal="right" vertical="center"/>
      <protection locked="0"/>
    </xf>
    <xf numFmtId="0" fontId="6" fillId="0" borderId="9" xfId="0" applyFont="1" applyBorder="1" applyAlignment="1" applyProtection="1">
      <alignment horizontal="right" vertical="center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1" fillId="0" borderId="9" xfId="0" applyFont="1" applyBorder="1" applyAlignment="1" applyProtection="1">
      <alignment horizontal="right" vertical="center"/>
      <protection locked="0"/>
    </xf>
    <xf numFmtId="0" fontId="5" fillId="0" borderId="5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horizontal="right" vertical="center"/>
      <protection locked="0"/>
    </xf>
    <xf numFmtId="0" fontId="9" fillId="0" borderId="13" xfId="0" applyFont="1" applyBorder="1" applyAlignment="1" applyProtection="1">
      <alignment horizontal="right" vertical="center"/>
      <protection locked="0"/>
    </xf>
    <xf numFmtId="0" fontId="9" fillId="0" borderId="11" xfId="0" applyFont="1" applyBorder="1" applyAlignment="1" applyProtection="1">
      <alignment horizontal="right" vertical="center"/>
      <protection locked="0"/>
    </xf>
    <xf numFmtId="0" fontId="3" fillId="7" borderId="6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vertical="center" wrapText="1"/>
      <protection locked="0"/>
    </xf>
    <xf numFmtId="0" fontId="5" fillId="5" borderId="1" xfId="0" applyFont="1" applyFill="1" applyBorder="1" applyAlignment="1" applyProtection="1">
      <alignment vertical="center" wrapText="1"/>
      <protection locked="0"/>
    </xf>
    <xf numFmtId="0" fontId="5" fillId="6" borderId="1" xfId="0" applyFont="1" applyFill="1" applyBorder="1" applyAlignment="1" applyProtection="1">
      <alignment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7" fillId="7" borderId="1" xfId="0" applyFont="1" applyFill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Protection="1">
      <protection locked="0"/>
    </xf>
    <xf numFmtId="0" fontId="3" fillId="0" borderId="12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15" borderId="12" xfId="0" applyFont="1" applyFill="1" applyBorder="1" applyAlignment="1" applyProtection="1">
      <alignment horizontal="center"/>
      <protection locked="0"/>
    </xf>
    <xf numFmtId="0" fontId="1" fillId="12" borderId="12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1" fillId="8" borderId="12" xfId="0" applyFont="1" applyFill="1" applyBorder="1" applyAlignment="1" applyProtection="1">
      <alignment horizontal="center"/>
      <protection locked="0"/>
    </xf>
    <xf numFmtId="0" fontId="3" fillId="9" borderId="12" xfId="0" applyFont="1" applyFill="1" applyBorder="1" applyAlignment="1" applyProtection="1">
      <alignment horizontal="center"/>
      <protection locked="0"/>
    </xf>
    <xf numFmtId="0" fontId="3" fillId="8" borderId="12" xfId="0" applyFont="1" applyFill="1" applyBorder="1" applyAlignment="1" applyProtection="1">
      <alignment horizontal="center"/>
      <protection locked="0"/>
    </xf>
    <xf numFmtId="0" fontId="3" fillId="16" borderId="12" xfId="0" applyFont="1" applyFill="1" applyBorder="1" applyAlignment="1" applyProtection="1">
      <alignment horizontal="center"/>
      <protection locked="0"/>
    </xf>
    <xf numFmtId="0" fontId="3" fillId="17" borderId="12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12" borderId="12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Protection="1">
      <protection locked="0"/>
    </xf>
    <xf numFmtId="0" fontId="1" fillId="0" borderId="12" xfId="0" applyFont="1" applyBorder="1" applyProtection="1">
      <protection locked="0"/>
    </xf>
    <xf numFmtId="0" fontId="5" fillId="2" borderId="12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15" borderId="12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" fillId="10" borderId="3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0">
    <dxf>
      <fill>
        <patternFill patternType="solid">
          <fgColor theme="5"/>
          <bgColor theme="5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theme="8"/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746125</xdr:colOff>
      <xdr:row>7</xdr:row>
      <xdr:rowOff>104775</xdr:rowOff>
    </xdr:to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/>
  </xdr:twoCellAnchor>
  <xdr:twoCellAnchor editAs="absolute">
    <xdr:from>
      <xdr:col>1</xdr:col>
      <xdr:colOff>2438400</xdr:colOff>
      <xdr:row>8</xdr:row>
      <xdr:rowOff>150762</xdr:rowOff>
    </xdr:from>
    <xdr:to>
      <xdr:col>2</xdr:col>
      <xdr:colOff>204795</xdr:colOff>
      <xdr:row>15</xdr:row>
      <xdr:rowOff>29086</xdr:rowOff>
    </xdr:to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FE2A698E-12CC-464D-B4BC-C0910066056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alphaModFix amt="50000"/>
        </a:blip>
        <a:stretch>
          <a:fillRect/>
        </a:stretch>
      </xdr:blipFill>
      <xdr:spPr>
        <a:xfrm>
          <a:off x="3759200" y="1674762"/>
          <a:ext cx="1741495" cy="1211824"/>
        </a:xfrm>
        <a:prstGeom prst="rect">
          <a:avLst/>
        </a:prstGeom>
        <a:noFill/>
      </xdr:spPr>
    </xdr:pic>
    <xdr:clientData/>
  </xdr:twoCellAnchor>
  <xdr:twoCellAnchor editAs="absolute">
    <xdr:from>
      <xdr:col>1</xdr:col>
      <xdr:colOff>1778672</xdr:colOff>
      <xdr:row>19</xdr:row>
      <xdr:rowOff>101600</xdr:rowOff>
    </xdr:from>
    <xdr:to>
      <xdr:col>2</xdr:col>
      <xdr:colOff>176200</xdr:colOff>
      <xdr:row>28</xdr:row>
      <xdr:rowOff>38100</xdr:rowOff>
    </xdr:to>
    <xdr:pic>
      <xdr:nvPicPr>
        <xdr:cNvPr id="4" name="image1.png" title="Image">
          <a:extLst>
            <a:ext uri="{FF2B5EF4-FFF2-40B4-BE49-F238E27FC236}">
              <a16:creationId xmlns:a16="http://schemas.microsoft.com/office/drawing/2014/main" id="{E83A6008-AC58-DF4D-A0FE-F768A9E7EF2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alphaModFix amt="50000"/>
        </a:blip>
        <a:stretch>
          <a:fillRect/>
        </a:stretch>
      </xdr:blipFill>
      <xdr:spPr>
        <a:xfrm>
          <a:off x="3099472" y="3721100"/>
          <a:ext cx="2372628" cy="1651000"/>
        </a:xfrm>
        <a:prstGeom prst="rect">
          <a:avLst/>
        </a:prstGeom>
        <a:noFill/>
      </xdr:spPr>
    </xdr:pic>
    <xdr:clientData/>
  </xdr:twoCellAnchor>
  <xdr:twoCellAnchor editAs="absolute">
    <xdr:from>
      <xdr:col>1</xdr:col>
      <xdr:colOff>2162784</xdr:colOff>
      <xdr:row>31</xdr:row>
      <xdr:rowOff>11062</xdr:rowOff>
    </xdr:from>
    <xdr:to>
      <xdr:col>2</xdr:col>
      <xdr:colOff>179396</xdr:colOff>
      <xdr:row>38</xdr:row>
      <xdr:rowOff>63500</xdr:rowOff>
    </xdr:to>
    <xdr:pic>
      <xdr:nvPicPr>
        <xdr:cNvPr id="6" name="image1.png" title="Image">
          <a:extLst>
            <a:ext uri="{FF2B5EF4-FFF2-40B4-BE49-F238E27FC236}">
              <a16:creationId xmlns:a16="http://schemas.microsoft.com/office/drawing/2014/main" id="{5CB02FE2-13AD-9E4C-AEDC-50711A2E1B5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alphaModFix amt="50000"/>
        </a:blip>
        <a:stretch>
          <a:fillRect/>
        </a:stretch>
      </xdr:blipFill>
      <xdr:spPr>
        <a:xfrm>
          <a:off x="3483584" y="5916562"/>
          <a:ext cx="1991712" cy="1385938"/>
        </a:xfrm>
        <a:prstGeom prst="rect">
          <a:avLst/>
        </a:prstGeom>
        <a:noFill/>
      </xdr:spPr>
    </xdr:pic>
    <xdr:clientData/>
  </xdr:twoCellAnchor>
  <xdr:twoCellAnchor editAs="absolute">
    <xdr:from>
      <xdr:col>1</xdr:col>
      <xdr:colOff>2578100</xdr:colOff>
      <xdr:row>43</xdr:row>
      <xdr:rowOff>61862</xdr:rowOff>
    </xdr:from>
    <xdr:to>
      <xdr:col>2</xdr:col>
      <xdr:colOff>138437</xdr:colOff>
      <xdr:row>48</xdr:row>
      <xdr:rowOff>177800</xdr:rowOff>
    </xdr:to>
    <xdr:pic>
      <xdr:nvPicPr>
        <xdr:cNvPr id="7" name="image1.png" title="Image">
          <a:extLst>
            <a:ext uri="{FF2B5EF4-FFF2-40B4-BE49-F238E27FC236}">
              <a16:creationId xmlns:a16="http://schemas.microsoft.com/office/drawing/2014/main" id="{FBA549C7-68A4-374B-B41B-8855693AC77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alphaModFix amt="50000"/>
        </a:blip>
        <a:stretch>
          <a:fillRect/>
        </a:stretch>
      </xdr:blipFill>
      <xdr:spPr>
        <a:xfrm>
          <a:off x="3898900" y="8253362"/>
          <a:ext cx="1535437" cy="1068438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746125</xdr:colOff>
      <xdr:row>7</xdr:row>
      <xdr:rowOff>104775</xdr:rowOff>
    </xdr:to>
    <xdr:pic>
      <xdr:nvPicPr>
        <xdr:cNvPr id="13" name="image1.png" title="Image">
          <a:extLst>
            <a:ext uri="{FF2B5EF4-FFF2-40B4-BE49-F238E27FC236}">
              <a16:creationId xmlns:a16="http://schemas.microsoft.com/office/drawing/2014/main" id="{926A096E-8C34-934C-86F3-88AB6C7E536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066925" cy="1438275"/>
        </a:xfrm>
        <a:prstGeom prst="rect">
          <a:avLst/>
        </a:prstGeom>
        <a:noFill/>
      </xdr:spPr>
    </xdr:pic>
    <xdr:clientData/>
  </xdr:twoCellAnchor>
  <xdr:twoCellAnchor editAs="absolute">
    <xdr:from>
      <xdr:col>1</xdr:col>
      <xdr:colOff>2438400</xdr:colOff>
      <xdr:row>8</xdr:row>
      <xdr:rowOff>150762</xdr:rowOff>
    </xdr:from>
    <xdr:to>
      <xdr:col>2</xdr:col>
      <xdr:colOff>204795</xdr:colOff>
      <xdr:row>15</xdr:row>
      <xdr:rowOff>29086</xdr:rowOff>
    </xdr:to>
    <xdr:pic>
      <xdr:nvPicPr>
        <xdr:cNvPr id="14" name="image1.png" title="Image">
          <a:extLst>
            <a:ext uri="{FF2B5EF4-FFF2-40B4-BE49-F238E27FC236}">
              <a16:creationId xmlns:a16="http://schemas.microsoft.com/office/drawing/2014/main" id="{DCBD999F-3268-AA47-BF66-1F77E6A0F37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alphaModFix amt="50000"/>
        </a:blip>
        <a:stretch>
          <a:fillRect/>
        </a:stretch>
      </xdr:blipFill>
      <xdr:spPr>
        <a:xfrm>
          <a:off x="3759200" y="1674762"/>
          <a:ext cx="1741495" cy="1211824"/>
        </a:xfrm>
        <a:prstGeom prst="rect">
          <a:avLst/>
        </a:prstGeom>
        <a:noFill/>
      </xdr:spPr>
    </xdr:pic>
    <xdr:clientData/>
  </xdr:twoCellAnchor>
  <xdr:twoCellAnchor editAs="absolute">
    <xdr:from>
      <xdr:col>1</xdr:col>
      <xdr:colOff>1778672</xdr:colOff>
      <xdr:row>19</xdr:row>
      <xdr:rowOff>101600</xdr:rowOff>
    </xdr:from>
    <xdr:to>
      <xdr:col>2</xdr:col>
      <xdr:colOff>176200</xdr:colOff>
      <xdr:row>28</xdr:row>
      <xdr:rowOff>38100</xdr:rowOff>
    </xdr:to>
    <xdr:pic>
      <xdr:nvPicPr>
        <xdr:cNvPr id="15" name="image1.png" title="Image">
          <a:extLst>
            <a:ext uri="{FF2B5EF4-FFF2-40B4-BE49-F238E27FC236}">
              <a16:creationId xmlns:a16="http://schemas.microsoft.com/office/drawing/2014/main" id="{4B00EB23-BB13-244D-BFAF-9A24A88CC9D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alphaModFix amt="50000"/>
        </a:blip>
        <a:stretch>
          <a:fillRect/>
        </a:stretch>
      </xdr:blipFill>
      <xdr:spPr>
        <a:xfrm>
          <a:off x="3099472" y="3721100"/>
          <a:ext cx="2372628" cy="1651000"/>
        </a:xfrm>
        <a:prstGeom prst="rect">
          <a:avLst/>
        </a:prstGeom>
        <a:noFill/>
      </xdr:spPr>
    </xdr:pic>
    <xdr:clientData/>
  </xdr:twoCellAnchor>
  <xdr:twoCellAnchor editAs="absolute">
    <xdr:from>
      <xdr:col>1</xdr:col>
      <xdr:colOff>2162784</xdr:colOff>
      <xdr:row>31</xdr:row>
      <xdr:rowOff>11062</xdr:rowOff>
    </xdr:from>
    <xdr:to>
      <xdr:col>2</xdr:col>
      <xdr:colOff>179396</xdr:colOff>
      <xdr:row>38</xdr:row>
      <xdr:rowOff>63500</xdr:rowOff>
    </xdr:to>
    <xdr:pic>
      <xdr:nvPicPr>
        <xdr:cNvPr id="16" name="image1.png" title="Image">
          <a:extLst>
            <a:ext uri="{FF2B5EF4-FFF2-40B4-BE49-F238E27FC236}">
              <a16:creationId xmlns:a16="http://schemas.microsoft.com/office/drawing/2014/main" id="{08F11756-EEBE-2D4A-A209-BD40293396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alphaModFix amt="50000"/>
        </a:blip>
        <a:stretch>
          <a:fillRect/>
        </a:stretch>
      </xdr:blipFill>
      <xdr:spPr>
        <a:xfrm>
          <a:off x="3483584" y="5916562"/>
          <a:ext cx="1991712" cy="1385938"/>
        </a:xfrm>
        <a:prstGeom prst="rect">
          <a:avLst/>
        </a:prstGeom>
        <a:noFill/>
      </xdr:spPr>
    </xdr:pic>
    <xdr:clientData/>
  </xdr:twoCellAnchor>
  <xdr:twoCellAnchor editAs="absolute">
    <xdr:from>
      <xdr:col>1</xdr:col>
      <xdr:colOff>2578100</xdr:colOff>
      <xdr:row>43</xdr:row>
      <xdr:rowOff>61862</xdr:rowOff>
    </xdr:from>
    <xdr:to>
      <xdr:col>2</xdr:col>
      <xdr:colOff>138437</xdr:colOff>
      <xdr:row>48</xdr:row>
      <xdr:rowOff>177800</xdr:rowOff>
    </xdr:to>
    <xdr:pic>
      <xdr:nvPicPr>
        <xdr:cNvPr id="17" name="image1.png" title="Image">
          <a:extLst>
            <a:ext uri="{FF2B5EF4-FFF2-40B4-BE49-F238E27FC236}">
              <a16:creationId xmlns:a16="http://schemas.microsoft.com/office/drawing/2014/main" id="{7EB61E44-EBD5-B54D-A0A3-FB62CF5351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alphaModFix amt="50000"/>
        </a:blip>
        <a:stretch>
          <a:fillRect/>
        </a:stretch>
      </xdr:blipFill>
      <xdr:spPr>
        <a:xfrm>
          <a:off x="3898900" y="8253362"/>
          <a:ext cx="1535437" cy="1068438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746125</xdr:colOff>
      <xdr:row>7</xdr:row>
      <xdr:rowOff>104775</xdr:rowOff>
    </xdr:to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C9F4B343-862C-4E44-8B2D-9AD43E49F6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066925" cy="1438275"/>
        </a:xfrm>
        <a:prstGeom prst="rect">
          <a:avLst/>
        </a:prstGeom>
        <a:noFill/>
      </xdr:spPr>
    </xdr:pic>
    <xdr:clientData/>
  </xdr:twoCellAnchor>
  <xdr:twoCellAnchor editAs="absolute">
    <xdr:from>
      <xdr:col>1</xdr:col>
      <xdr:colOff>2438400</xdr:colOff>
      <xdr:row>8</xdr:row>
      <xdr:rowOff>150762</xdr:rowOff>
    </xdr:from>
    <xdr:to>
      <xdr:col>2</xdr:col>
      <xdr:colOff>204795</xdr:colOff>
      <xdr:row>15</xdr:row>
      <xdr:rowOff>29086</xdr:rowOff>
    </xdr:to>
    <xdr:pic>
      <xdr:nvPicPr>
        <xdr:cNvPr id="4" name="image1.png" title="Image">
          <a:extLst>
            <a:ext uri="{FF2B5EF4-FFF2-40B4-BE49-F238E27FC236}">
              <a16:creationId xmlns:a16="http://schemas.microsoft.com/office/drawing/2014/main" id="{F5EC42B3-B85B-9E4E-BB70-6859FF0E33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alphaModFix amt="50000"/>
        </a:blip>
        <a:stretch>
          <a:fillRect/>
        </a:stretch>
      </xdr:blipFill>
      <xdr:spPr>
        <a:xfrm>
          <a:off x="3759200" y="1674762"/>
          <a:ext cx="1741495" cy="1211824"/>
        </a:xfrm>
        <a:prstGeom prst="rect">
          <a:avLst/>
        </a:prstGeom>
        <a:noFill/>
      </xdr:spPr>
    </xdr:pic>
    <xdr:clientData/>
  </xdr:twoCellAnchor>
  <xdr:twoCellAnchor editAs="absolute">
    <xdr:from>
      <xdr:col>1</xdr:col>
      <xdr:colOff>1778672</xdr:colOff>
      <xdr:row>19</xdr:row>
      <xdr:rowOff>101600</xdr:rowOff>
    </xdr:from>
    <xdr:to>
      <xdr:col>2</xdr:col>
      <xdr:colOff>176200</xdr:colOff>
      <xdr:row>28</xdr:row>
      <xdr:rowOff>38100</xdr:rowOff>
    </xdr:to>
    <xdr:pic>
      <xdr:nvPicPr>
        <xdr:cNvPr id="5" name="image1.png" title="Image">
          <a:extLst>
            <a:ext uri="{FF2B5EF4-FFF2-40B4-BE49-F238E27FC236}">
              <a16:creationId xmlns:a16="http://schemas.microsoft.com/office/drawing/2014/main" id="{587595B5-61BA-084F-A3C0-034FD01B47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alphaModFix amt="50000"/>
        </a:blip>
        <a:stretch>
          <a:fillRect/>
        </a:stretch>
      </xdr:blipFill>
      <xdr:spPr>
        <a:xfrm>
          <a:off x="3099472" y="3721100"/>
          <a:ext cx="2372628" cy="1651000"/>
        </a:xfrm>
        <a:prstGeom prst="rect">
          <a:avLst/>
        </a:prstGeom>
        <a:noFill/>
      </xdr:spPr>
    </xdr:pic>
    <xdr:clientData/>
  </xdr:twoCellAnchor>
  <xdr:twoCellAnchor editAs="absolute">
    <xdr:from>
      <xdr:col>1</xdr:col>
      <xdr:colOff>2162784</xdr:colOff>
      <xdr:row>31</xdr:row>
      <xdr:rowOff>11062</xdr:rowOff>
    </xdr:from>
    <xdr:to>
      <xdr:col>2</xdr:col>
      <xdr:colOff>179396</xdr:colOff>
      <xdr:row>38</xdr:row>
      <xdr:rowOff>63500</xdr:rowOff>
    </xdr:to>
    <xdr:pic>
      <xdr:nvPicPr>
        <xdr:cNvPr id="6" name="image1.png" title="Image">
          <a:extLst>
            <a:ext uri="{FF2B5EF4-FFF2-40B4-BE49-F238E27FC236}">
              <a16:creationId xmlns:a16="http://schemas.microsoft.com/office/drawing/2014/main" id="{6E443D1E-DFFD-7140-845D-84BA1907C7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alphaModFix amt="50000"/>
        </a:blip>
        <a:stretch>
          <a:fillRect/>
        </a:stretch>
      </xdr:blipFill>
      <xdr:spPr>
        <a:xfrm>
          <a:off x="3483584" y="5916562"/>
          <a:ext cx="1991712" cy="1385938"/>
        </a:xfrm>
        <a:prstGeom prst="rect">
          <a:avLst/>
        </a:prstGeom>
        <a:noFill/>
      </xdr:spPr>
    </xdr:pic>
    <xdr:clientData/>
  </xdr:twoCellAnchor>
  <xdr:twoCellAnchor editAs="absolute">
    <xdr:from>
      <xdr:col>1</xdr:col>
      <xdr:colOff>2578100</xdr:colOff>
      <xdr:row>43</xdr:row>
      <xdr:rowOff>61862</xdr:rowOff>
    </xdr:from>
    <xdr:to>
      <xdr:col>2</xdr:col>
      <xdr:colOff>138437</xdr:colOff>
      <xdr:row>48</xdr:row>
      <xdr:rowOff>177800</xdr:rowOff>
    </xdr:to>
    <xdr:pic>
      <xdr:nvPicPr>
        <xdr:cNvPr id="7" name="image1.png" title="Image">
          <a:extLst>
            <a:ext uri="{FF2B5EF4-FFF2-40B4-BE49-F238E27FC236}">
              <a16:creationId xmlns:a16="http://schemas.microsoft.com/office/drawing/2014/main" id="{085F5265-4FF6-5E4F-879B-7AD6FFC5B8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alphaModFix amt="50000"/>
        </a:blip>
        <a:stretch>
          <a:fillRect/>
        </a:stretch>
      </xdr:blipFill>
      <xdr:spPr>
        <a:xfrm>
          <a:off x="3898900" y="8253362"/>
          <a:ext cx="1535437" cy="1068438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746125</xdr:colOff>
      <xdr:row>7</xdr:row>
      <xdr:rowOff>104775</xdr:rowOff>
    </xdr:to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4B71270C-9871-774D-BF40-7445372832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066925" cy="1438275"/>
        </a:xfrm>
        <a:prstGeom prst="rect">
          <a:avLst/>
        </a:prstGeom>
        <a:noFill/>
      </xdr:spPr>
    </xdr:pic>
    <xdr:clientData/>
  </xdr:twoCellAnchor>
  <xdr:twoCellAnchor editAs="absolute">
    <xdr:from>
      <xdr:col>1</xdr:col>
      <xdr:colOff>2438400</xdr:colOff>
      <xdr:row>8</xdr:row>
      <xdr:rowOff>150762</xdr:rowOff>
    </xdr:from>
    <xdr:to>
      <xdr:col>2</xdr:col>
      <xdr:colOff>204795</xdr:colOff>
      <xdr:row>15</xdr:row>
      <xdr:rowOff>29086</xdr:rowOff>
    </xdr:to>
    <xdr:pic>
      <xdr:nvPicPr>
        <xdr:cNvPr id="4" name="image1.png" title="Image">
          <a:extLst>
            <a:ext uri="{FF2B5EF4-FFF2-40B4-BE49-F238E27FC236}">
              <a16:creationId xmlns:a16="http://schemas.microsoft.com/office/drawing/2014/main" id="{C4E0040F-3163-8241-9158-83B19DA49EA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alphaModFix amt="50000"/>
        </a:blip>
        <a:stretch>
          <a:fillRect/>
        </a:stretch>
      </xdr:blipFill>
      <xdr:spPr>
        <a:xfrm>
          <a:off x="3759200" y="1674762"/>
          <a:ext cx="1741495" cy="1211824"/>
        </a:xfrm>
        <a:prstGeom prst="rect">
          <a:avLst/>
        </a:prstGeom>
        <a:noFill/>
      </xdr:spPr>
    </xdr:pic>
    <xdr:clientData/>
  </xdr:twoCellAnchor>
  <xdr:twoCellAnchor editAs="absolute">
    <xdr:from>
      <xdr:col>1</xdr:col>
      <xdr:colOff>1778672</xdr:colOff>
      <xdr:row>19</xdr:row>
      <xdr:rowOff>101600</xdr:rowOff>
    </xdr:from>
    <xdr:to>
      <xdr:col>2</xdr:col>
      <xdr:colOff>176200</xdr:colOff>
      <xdr:row>28</xdr:row>
      <xdr:rowOff>38100</xdr:rowOff>
    </xdr:to>
    <xdr:pic>
      <xdr:nvPicPr>
        <xdr:cNvPr id="5" name="image1.png" title="Image">
          <a:extLst>
            <a:ext uri="{FF2B5EF4-FFF2-40B4-BE49-F238E27FC236}">
              <a16:creationId xmlns:a16="http://schemas.microsoft.com/office/drawing/2014/main" id="{9F2D807C-C95A-8545-90B9-A1BFA90897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alphaModFix amt="50000"/>
        </a:blip>
        <a:stretch>
          <a:fillRect/>
        </a:stretch>
      </xdr:blipFill>
      <xdr:spPr>
        <a:xfrm>
          <a:off x="3099472" y="3721100"/>
          <a:ext cx="2372628" cy="1651000"/>
        </a:xfrm>
        <a:prstGeom prst="rect">
          <a:avLst/>
        </a:prstGeom>
        <a:noFill/>
      </xdr:spPr>
    </xdr:pic>
    <xdr:clientData/>
  </xdr:twoCellAnchor>
  <xdr:twoCellAnchor editAs="absolute">
    <xdr:from>
      <xdr:col>1</xdr:col>
      <xdr:colOff>2162784</xdr:colOff>
      <xdr:row>31</xdr:row>
      <xdr:rowOff>11062</xdr:rowOff>
    </xdr:from>
    <xdr:to>
      <xdr:col>2</xdr:col>
      <xdr:colOff>179396</xdr:colOff>
      <xdr:row>38</xdr:row>
      <xdr:rowOff>63500</xdr:rowOff>
    </xdr:to>
    <xdr:pic>
      <xdr:nvPicPr>
        <xdr:cNvPr id="6" name="image1.png" title="Image">
          <a:extLst>
            <a:ext uri="{FF2B5EF4-FFF2-40B4-BE49-F238E27FC236}">
              <a16:creationId xmlns:a16="http://schemas.microsoft.com/office/drawing/2014/main" id="{21405980-57B7-FE4E-9D84-67155C2641B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alphaModFix amt="50000"/>
        </a:blip>
        <a:stretch>
          <a:fillRect/>
        </a:stretch>
      </xdr:blipFill>
      <xdr:spPr>
        <a:xfrm>
          <a:off x="3483584" y="5916562"/>
          <a:ext cx="1991712" cy="1385938"/>
        </a:xfrm>
        <a:prstGeom prst="rect">
          <a:avLst/>
        </a:prstGeom>
        <a:noFill/>
      </xdr:spPr>
    </xdr:pic>
    <xdr:clientData/>
  </xdr:twoCellAnchor>
  <xdr:twoCellAnchor editAs="absolute">
    <xdr:from>
      <xdr:col>1</xdr:col>
      <xdr:colOff>2578100</xdr:colOff>
      <xdr:row>43</xdr:row>
      <xdr:rowOff>61862</xdr:rowOff>
    </xdr:from>
    <xdr:to>
      <xdr:col>2</xdr:col>
      <xdr:colOff>138437</xdr:colOff>
      <xdr:row>48</xdr:row>
      <xdr:rowOff>177800</xdr:rowOff>
    </xdr:to>
    <xdr:pic>
      <xdr:nvPicPr>
        <xdr:cNvPr id="7" name="image1.png" title="Image">
          <a:extLst>
            <a:ext uri="{FF2B5EF4-FFF2-40B4-BE49-F238E27FC236}">
              <a16:creationId xmlns:a16="http://schemas.microsoft.com/office/drawing/2014/main" id="{D72F2B35-0372-3445-A73C-1C975DAFFD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alphaModFix amt="50000"/>
        </a:blip>
        <a:stretch>
          <a:fillRect/>
        </a:stretch>
      </xdr:blipFill>
      <xdr:spPr>
        <a:xfrm>
          <a:off x="3898900" y="8253362"/>
          <a:ext cx="1535437" cy="1068438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15875</xdr:colOff>
      <xdr:row>1</xdr:row>
      <xdr:rowOff>0</xdr:rowOff>
    </xdr:from>
    <xdr:to>
      <xdr:col>15</xdr:col>
      <xdr:colOff>488950</xdr:colOff>
      <xdr:row>15</xdr:row>
      <xdr:rowOff>66675</xdr:rowOff>
    </xdr:to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3175" y="609600"/>
          <a:ext cx="6162675" cy="2733675"/>
        </a:xfrm>
        <a:prstGeom prst="rect">
          <a:avLst/>
        </a:prstGeom>
        <a:noFill/>
      </xdr:spPr>
    </xdr:pic>
    <xdr:clientData/>
  </xdr:twoCellAnchor>
  <xdr:twoCellAnchor editAs="absolute">
    <xdr:from>
      <xdr:col>8</xdr:col>
      <xdr:colOff>28575</xdr:colOff>
      <xdr:row>15</xdr:row>
      <xdr:rowOff>28575</xdr:rowOff>
    </xdr:from>
    <xdr:to>
      <xdr:col>15</xdr:col>
      <xdr:colOff>501650</xdr:colOff>
      <xdr:row>30</xdr:row>
      <xdr:rowOff>57150</xdr:rowOff>
    </xdr:to>
    <xdr:pic>
      <xdr:nvPicPr>
        <xdr:cNvPr id="3" name="image4.png" title="Imag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/>
  </xdr:twoCellAnchor>
  <xdr:twoCellAnchor editAs="absolute">
    <xdr:from>
      <xdr:col>8</xdr:col>
      <xdr:colOff>28575</xdr:colOff>
      <xdr:row>30</xdr:row>
      <xdr:rowOff>66675</xdr:rowOff>
    </xdr:from>
    <xdr:to>
      <xdr:col>15</xdr:col>
      <xdr:colOff>492125</xdr:colOff>
      <xdr:row>44</xdr:row>
      <xdr:rowOff>38100</xdr:rowOff>
    </xdr:to>
    <xdr:pic>
      <xdr:nvPicPr>
        <xdr:cNvPr id="4" name="image2.png" title="Image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/>
  </xdr:twoCellAnchor>
  <xdr:twoCellAnchor editAs="absolute">
    <xdr:from>
      <xdr:col>1</xdr:col>
      <xdr:colOff>1751424</xdr:colOff>
      <xdr:row>12</xdr:row>
      <xdr:rowOff>174348</xdr:rowOff>
    </xdr:from>
    <xdr:to>
      <xdr:col>2</xdr:col>
      <xdr:colOff>342900</xdr:colOff>
      <xdr:row>20</xdr:row>
      <xdr:rowOff>127000</xdr:rowOff>
    </xdr:to>
    <xdr:pic>
      <xdr:nvPicPr>
        <xdr:cNvPr id="5" name="image1.png" title="Image">
          <a:extLst>
            <a:ext uri="{FF2B5EF4-FFF2-40B4-BE49-F238E27FC236}">
              <a16:creationId xmlns:a16="http://schemas.microsoft.com/office/drawing/2014/main" id="{356BA1EC-7EDA-3044-8624-E620059E33DF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310224" y="2879448"/>
          <a:ext cx="2122076" cy="1476652"/>
        </a:xfrm>
        <a:prstGeom prst="rect">
          <a:avLst/>
        </a:prstGeom>
        <a:noFill/>
      </xdr:spPr>
    </xdr:pic>
    <xdr:clientData/>
  </xdr:twoCellAnchor>
  <xdr:twoCellAnchor editAs="absolute">
    <xdr:from>
      <xdr:col>1</xdr:col>
      <xdr:colOff>2089446</xdr:colOff>
      <xdr:row>24</xdr:row>
      <xdr:rowOff>47348</xdr:rowOff>
    </xdr:from>
    <xdr:to>
      <xdr:col>2</xdr:col>
      <xdr:colOff>279400</xdr:colOff>
      <xdr:row>30</xdr:row>
      <xdr:rowOff>101600</xdr:rowOff>
    </xdr:to>
    <xdr:pic>
      <xdr:nvPicPr>
        <xdr:cNvPr id="6" name="image1.png" title="Image">
          <a:extLst>
            <a:ext uri="{FF2B5EF4-FFF2-40B4-BE49-F238E27FC236}">
              <a16:creationId xmlns:a16="http://schemas.microsoft.com/office/drawing/2014/main" id="{7469C8F1-3863-884E-B91F-567D7E4AA8C5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648246" y="5038448"/>
          <a:ext cx="1720554" cy="119725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M1019"/>
  <sheetViews>
    <sheetView showGridLines="0" tabSelected="1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E13" sqref="E13"/>
    </sheetView>
  </sheetViews>
  <sheetFormatPr baseColWidth="10" defaultColWidth="14.5" defaultRowHeight="15" customHeight="1" x14ac:dyDescent="0.2"/>
  <cols>
    <col min="1" max="1" width="17.33203125" style="1" customWidth="1"/>
    <col min="2" max="2" width="52.1640625" style="1" customWidth="1"/>
    <col min="3" max="3" width="7.5" style="1" customWidth="1"/>
    <col min="4" max="39" width="9.33203125" style="1" customWidth="1"/>
    <col min="40" max="16384" width="14.5" style="1"/>
  </cols>
  <sheetData>
    <row r="1" spans="1:39" x14ac:dyDescent="0.2">
      <c r="B1" s="2" t="s">
        <v>0</v>
      </c>
      <c r="C1" s="3">
        <v>46154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1:39" ht="15" customHeight="1" x14ac:dyDescent="0.2">
      <c r="A2" s="6"/>
      <c r="B2" s="61" t="s">
        <v>1</v>
      </c>
      <c r="C2" s="62"/>
      <c r="D2" s="9" t="s">
        <v>2</v>
      </c>
      <c r="E2" s="10"/>
      <c r="F2" s="10"/>
      <c r="G2" s="10"/>
      <c r="H2" s="11" t="s">
        <v>3</v>
      </c>
      <c r="I2" s="10"/>
      <c r="J2" s="10"/>
      <c r="K2" s="10"/>
      <c r="L2" s="12" t="s">
        <v>3</v>
      </c>
      <c r="M2" s="10"/>
      <c r="N2" s="10"/>
      <c r="O2" s="10"/>
      <c r="P2" s="11" t="s">
        <v>3</v>
      </c>
      <c r="Q2" s="10"/>
      <c r="R2" s="10"/>
      <c r="S2" s="10"/>
      <c r="T2" s="11" t="s">
        <v>3</v>
      </c>
      <c r="U2" s="10"/>
      <c r="V2" s="10"/>
      <c r="W2" s="10"/>
      <c r="X2" s="11" t="s">
        <v>3</v>
      </c>
      <c r="Y2" s="10"/>
      <c r="Z2" s="10"/>
      <c r="AA2" s="10"/>
      <c r="AB2" s="13" t="s">
        <v>4</v>
      </c>
      <c r="AC2" s="10"/>
      <c r="AD2" s="10"/>
      <c r="AE2" s="13" t="s">
        <v>4</v>
      </c>
      <c r="AF2" s="10"/>
      <c r="AG2" s="10"/>
      <c r="AH2" s="13" t="s">
        <v>4</v>
      </c>
      <c r="AI2" s="10"/>
      <c r="AJ2" s="10"/>
      <c r="AK2" s="14" t="s">
        <v>5</v>
      </c>
      <c r="AL2" s="10"/>
      <c r="AM2" s="10"/>
    </row>
    <row r="3" spans="1:39" x14ac:dyDescent="0.2">
      <c r="A3" s="15"/>
      <c r="B3" s="63" t="s">
        <v>6</v>
      </c>
      <c r="C3" s="64"/>
      <c r="D3" s="17" t="s">
        <v>7</v>
      </c>
      <c r="E3" s="10"/>
      <c r="F3" s="10"/>
      <c r="G3" s="18"/>
      <c r="H3" s="19" t="s">
        <v>8</v>
      </c>
      <c r="I3" s="10"/>
      <c r="J3" s="10"/>
      <c r="K3" s="18"/>
      <c r="L3" s="19" t="s">
        <v>9</v>
      </c>
      <c r="M3" s="10"/>
      <c r="N3" s="10"/>
      <c r="O3" s="18"/>
      <c r="P3" s="19" t="s">
        <v>10</v>
      </c>
      <c r="Q3" s="10"/>
      <c r="R3" s="10"/>
      <c r="S3" s="18"/>
      <c r="T3" s="19" t="s">
        <v>11</v>
      </c>
      <c r="U3" s="10"/>
      <c r="V3" s="10"/>
      <c r="W3" s="18"/>
      <c r="X3" s="19" t="s">
        <v>12</v>
      </c>
      <c r="Y3" s="10"/>
      <c r="Z3" s="10"/>
      <c r="AA3" s="18"/>
      <c r="AB3" s="20" t="s">
        <v>13</v>
      </c>
      <c r="AC3" s="10"/>
      <c r="AD3" s="18"/>
      <c r="AE3" s="20" t="s">
        <v>14</v>
      </c>
      <c r="AF3" s="10"/>
      <c r="AG3" s="18"/>
      <c r="AH3" s="20" t="s">
        <v>15</v>
      </c>
      <c r="AI3" s="10"/>
      <c r="AJ3" s="18"/>
      <c r="AK3" s="21" t="s">
        <v>16</v>
      </c>
      <c r="AL3" s="10"/>
      <c r="AM3" s="18"/>
    </row>
    <row r="4" spans="1:39" x14ac:dyDescent="0.2">
      <c r="A4" s="6"/>
      <c r="B4" s="61" t="s">
        <v>17</v>
      </c>
      <c r="C4" s="62"/>
      <c r="D4" s="22" t="s">
        <v>18</v>
      </c>
      <c r="E4" s="10"/>
      <c r="F4" s="10"/>
      <c r="G4" s="18"/>
      <c r="H4" s="23" t="s">
        <v>19</v>
      </c>
      <c r="I4" s="10"/>
      <c r="J4" s="10"/>
      <c r="K4" s="18"/>
      <c r="L4" s="23" t="s">
        <v>20</v>
      </c>
      <c r="M4" s="10"/>
      <c r="N4" s="10"/>
      <c r="O4" s="18"/>
      <c r="P4" s="23" t="s">
        <v>21</v>
      </c>
      <c r="Q4" s="10"/>
      <c r="R4" s="10"/>
      <c r="S4" s="18"/>
      <c r="T4" s="23" t="s">
        <v>22</v>
      </c>
      <c r="U4" s="10"/>
      <c r="V4" s="10"/>
      <c r="W4" s="18"/>
      <c r="X4" s="23" t="s">
        <v>23</v>
      </c>
      <c r="Y4" s="10"/>
      <c r="Z4" s="10"/>
      <c r="AA4" s="18"/>
      <c r="AB4" s="13" t="s">
        <v>24</v>
      </c>
      <c r="AC4" s="10"/>
      <c r="AD4" s="18"/>
      <c r="AE4" s="13" t="s">
        <v>25</v>
      </c>
      <c r="AF4" s="10"/>
      <c r="AG4" s="18"/>
      <c r="AH4" s="13" t="s">
        <v>18</v>
      </c>
      <c r="AI4" s="10"/>
      <c r="AJ4" s="18"/>
      <c r="AK4" s="14" t="s">
        <v>18</v>
      </c>
      <c r="AL4" s="10"/>
      <c r="AM4" s="18"/>
    </row>
    <row r="5" spans="1:39" x14ac:dyDescent="0.2">
      <c r="A5" s="24"/>
      <c r="B5" s="59" t="s">
        <v>26</v>
      </c>
      <c r="C5" s="60"/>
      <c r="D5" s="22" t="s">
        <v>27</v>
      </c>
      <c r="E5" s="10"/>
      <c r="F5" s="10"/>
      <c r="G5" s="18"/>
      <c r="H5" s="23" t="s">
        <v>28</v>
      </c>
      <c r="I5" s="10"/>
      <c r="J5" s="10"/>
      <c r="K5" s="18"/>
      <c r="L5" s="23" t="s">
        <v>29</v>
      </c>
      <c r="M5" s="10"/>
      <c r="N5" s="10"/>
      <c r="O5" s="18"/>
      <c r="P5" s="23" t="s">
        <v>30</v>
      </c>
      <c r="Q5" s="10"/>
      <c r="R5" s="10"/>
      <c r="S5" s="18"/>
      <c r="T5" s="23" t="s">
        <v>31</v>
      </c>
      <c r="U5" s="10"/>
      <c r="V5" s="10"/>
      <c r="W5" s="18"/>
      <c r="X5" s="23" t="s">
        <v>32</v>
      </c>
      <c r="Y5" s="10"/>
      <c r="Z5" s="10"/>
      <c r="AA5" s="18"/>
      <c r="AB5" s="13" t="s">
        <v>33</v>
      </c>
      <c r="AC5" s="10"/>
      <c r="AD5" s="18"/>
      <c r="AE5" s="13" t="s">
        <v>34</v>
      </c>
      <c r="AF5" s="10"/>
      <c r="AG5" s="18"/>
      <c r="AH5" s="13" t="s">
        <v>35</v>
      </c>
      <c r="AI5" s="10"/>
      <c r="AJ5" s="18"/>
      <c r="AK5" s="14"/>
      <c r="AL5" s="10"/>
      <c r="AM5" s="18"/>
    </row>
    <row r="6" spans="1:39" ht="15" customHeight="1" x14ac:dyDescent="0.2">
      <c r="A6" s="6"/>
      <c r="B6" s="61" t="s">
        <v>36</v>
      </c>
      <c r="C6" s="62"/>
      <c r="D6" s="9" t="s">
        <v>37</v>
      </c>
      <c r="E6" s="10"/>
      <c r="F6" s="18"/>
      <c r="G6" s="26" t="s">
        <v>38</v>
      </c>
      <c r="H6" s="11" t="s">
        <v>37</v>
      </c>
      <c r="I6" s="10"/>
      <c r="J6" s="18"/>
      <c r="K6" s="26" t="s">
        <v>38</v>
      </c>
      <c r="L6" s="11" t="s">
        <v>37</v>
      </c>
      <c r="M6" s="10"/>
      <c r="N6" s="18"/>
      <c r="O6" s="26" t="s">
        <v>38</v>
      </c>
      <c r="P6" s="11" t="s">
        <v>37</v>
      </c>
      <c r="Q6" s="10"/>
      <c r="R6" s="18"/>
      <c r="S6" s="26" t="s">
        <v>39</v>
      </c>
      <c r="T6" s="11" t="s">
        <v>37</v>
      </c>
      <c r="U6" s="10"/>
      <c r="V6" s="18"/>
      <c r="W6" s="26" t="s">
        <v>38</v>
      </c>
      <c r="X6" s="11" t="s">
        <v>37</v>
      </c>
      <c r="Y6" s="10"/>
      <c r="Z6" s="18"/>
      <c r="AA6" s="26" t="s">
        <v>38</v>
      </c>
      <c r="AB6" s="13" t="s">
        <v>40</v>
      </c>
      <c r="AC6" s="18"/>
      <c r="AD6" s="26" t="s">
        <v>38</v>
      </c>
      <c r="AE6" s="13" t="s">
        <v>40</v>
      </c>
      <c r="AF6" s="18"/>
      <c r="AG6" s="26" t="s">
        <v>41</v>
      </c>
      <c r="AH6" s="13" t="s">
        <v>40</v>
      </c>
      <c r="AI6" s="18"/>
      <c r="AJ6" s="27" t="s">
        <v>41</v>
      </c>
      <c r="AK6" s="18"/>
      <c r="AL6" s="28" t="s">
        <v>42</v>
      </c>
      <c r="AM6" s="28" t="s">
        <v>42</v>
      </c>
    </row>
    <row r="7" spans="1:39" x14ac:dyDescent="0.2">
      <c r="A7" s="29"/>
      <c r="B7" s="65" t="s">
        <v>43</v>
      </c>
      <c r="C7" s="66"/>
      <c r="D7" s="31">
        <f t="shared" ref="D7:AJ7" si="0">E7-7</f>
        <v>45923</v>
      </c>
      <c r="E7" s="31">
        <f t="shared" si="0"/>
        <v>45930</v>
      </c>
      <c r="F7" s="31">
        <f t="shared" si="0"/>
        <v>45937</v>
      </c>
      <c r="G7" s="31">
        <f t="shared" si="0"/>
        <v>45944</v>
      </c>
      <c r="H7" s="31">
        <f t="shared" si="0"/>
        <v>45951</v>
      </c>
      <c r="I7" s="31">
        <f t="shared" si="0"/>
        <v>45958</v>
      </c>
      <c r="J7" s="31">
        <f t="shared" si="0"/>
        <v>45965</v>
      </c>
      <c r="K7" s="31">
        <f t="shared" si="0"/>
        <v>45972</v>
      </c>
      <c r="L7" s="31">
        <f t="shared" si="0"/>
        <v>45979</v>
      </c>
      <c r="M7" s="31">
        <f t="shared" si="0"/>
        <v>45986</v>
      </c>
      <c r="N7" s="31">
        <f t="shared" si="0"/>
        <v>45993</v>
      </c>
      <c r="O7" s="31">
        <f t="shared" si="0"/>
        <v>46000</v>
      </c>
      <c r="P7" s="31">
        <f t="shared" si="0"/>
        <v>46007</v>
      </c>
      <c r="Q7" s="31">
        <f t="shared" si="0"/>
        <v>46014</v>
      </c>
      <c r="R7" s="31">
        <f t="shared" si="0"/>
        <v>46021</v>
      </c>
      <c r="S7" s="31">
        <f t="shared" si="0"/>
        <v>46028</v>
      </c>
      <c r="T7" s="31">
        <f t="shared" si="0"/>
        <v>46035</v>
      </c>
      <c r="U7" s="31">
        <f t="shared" si="0"/>
        <v>46042</v>
      </c>
      <c r="V7" s="31">
        <f t="shared" si="0"/>
        <v>46049</v>
      </c>
      <c r="W7" s="31">
        <f t="shared" si="0"/>
        <v>46056</v>
      </c>
      <c r="X7" s="31">
        <f t="shared" si="0"/>
        <v>46063</v>
      </c>
      <c r="Y7" s="31">
        <f t="shared" si="0"/>
        <v>46070</v>
      </c>
      <c r="Z7" s="31">
        <f t="shared" si="0"/>
        <v>46077</v>
      </c>
      <c r="AA7" s="31">
        <f t="shared" si="0"/>
        <v>46084</v>
      </c>
      <c r="AB7" s="31">
        <f t="shared" si="0"/>
        <v>46091</v>
      </c>
      <c r="AC7" s="31">
        <f t="shared" si="0"/>
        <v>46098</v>
      </c>
      <c r="AD7" s="31">
        <f t="shared" si="0"/>
        <v>46105</v>
      </c>
      <c r="AE7" s="31">
        <f t="shared" si="0"/>
        <v>46112</v>
      </c>
      <c r="AF7" s="31">
        <f t="shared" si="0"/>
        <v>46119</v>
      </c>
      <c r="AG7" s="32">
        <f t="shared" si="0"/>
        <v>46126</v>
      </c>
      <c r="AH7" s="31">
        <f t="shared" si="0"/>
        <v>46133</v>
      </c>
      <c r="AI7" s="31">
        <f t="shared" si="0"/>
        <v>46140</v>
      </c>
      <c r="AJ7" s="31">
        <f t="shared" si="0"/>
        <v>46147</v>
      </c>
      <c r="AK7" s="33">
        <f>C1</f>
        <v>46154</v>
      </c>
      <c r="AL7" s="31">
        <f t="shared" ref="AL7:AM7" si="1">AK7+7</f>
        <v>46161</v>
      </c>
      <c r="AM7" s="31">
        <f t="shared" si="1"/>
        <v>46168</v>
      </c>
    </row>
    <row r="8" spans="1:39" x14ac:dyDescent="0.2">
      <c r="A8" s="29"/>
      <c r="B8" s="34" t="s">
        <v>44</v>
      </c>
      <c r="C8" s="35" t="s">
        <v>45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 t="s">
        <v>46</v>
      </c>
      <c r="AH8" s="36"/>
      <c r="AI8" s="36"/>
      <c r="AJ8" s="36"/>
      <c r="AK8" s="36" t="s">
        <v>47</v>
      </c>
      <c r="AL8" s="37" t="s">
        <v>48</v>
      </c>
      <c r="AM8" s="105"/>
    </row>
    <row r="9" spans="1:39" x14ac:dyDescent="0.2">
      <c r="A9" s="38" t="s">
        <v>49</v>
      </c>
      <c r="B9" s="39" t="s">
        <v>50</v>
      </c>
      <c r="C9" s="40">
        <f>'Calcul charge'!F2</f>
        <v>0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</row>
    <row r="10" spans="1:39" x14ac:dyDescent="0.2">
      <c r="A10" s="38" t="s">
        <v>49</v>
      </c>
      <c r="B10" s="38" t="s">
        <v>51</v>
      </c>
      <c r="C10" s="40">
        <f>'Calcul charge'!F3</f>
        <v>3</v>
      </c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</row>
    <row r="11" spans="1:39" x14ac:dyDescent="0.2">
      <c r="A11" s="38" t="s">
        <v>49</v>
      </c>
      <c r="B11" s="38" t="s">
        <v>52</v>
      </c>
      <c r="C11" s="4">
        <f>'Calcul charge'!F4</f>
        <v>3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</row>
    <row r="12" spans="1:39" x14ac:dyDescent="0.2">
      <c r="A12" s="38" t="s">
        <v>49</v>
      </c>
      <c r="B12" s="39" t="s">
        <v>53</v>
      </c>
      <c r="C12" s="4">
        <f>'Calcul charge'!F5</f>
        <v>6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</row>
    <row r="13" spans="1:39" x14ac:dyDescent="0.2">
      <c r="A13" s="38" t="s">
        <v>49</v>
      </c>
      <c r="B13" s="39" t="s">
        <v>54</v>
      </c>
      <c r="C13" s="4">
        <f>'Calcul charge'!F6</f>
        <v>6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</row>
    <row r="14" spans="1:39" x14ac:dyDescent="0.2">
      <c r="A14" s="38" t="s">
        <v>49</v>
      </c>
      <c r="B14" s="38" t="s">
        <v>55</v>
      </c>
      <c r="C14" s="4">
        <f>'Calcul charge'!F7</f>
        <v>8</v>
      </c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</row>
    <row r="15" spans="1:39" x14ac:dyDescent="0.2">
      <c r="A15" s="38" t="s">
        <v>49</v>
      </c>
      <c r="B15" s="38" t="s">
        <v>56</v>
      </c>
      <c r="C15" s="4">
        <f>'Calcul charge'!F8</f>
        <v>12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</row>
    <row r="16" spans="1:39" x14ac:dyDescent="0.2">
      <c r="A16" s="38" t="s">
        <v>49</v>
      </c>
      <c r="B16" s="38" t="s">
        <v>57</v>
      </c>
      <c r="C16" s="4">
        <f>'Calcul charge'!F9</f>
        <v>12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</row>
    <row r="17" spans="1:39" x14ac:dyDescent="0.2">
      <c r="A17" s="38" t="s">
        <v>49</v>
      </c>
      <c r="B17" s="38" t="s">
        <v>58</v>
      </c>
      <c r="C17" s="4">
        <f>'Calcul charge'!F10</f>
        <v>12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</row>
    <row r="18" spans="1:39" x14ac:dyDescent="0.2">
      <c r="A18" s="38" t="s">
        <v>49</v>
      </c>
      <c r="B18" s="38" t="s">
        <v>59</v>
      </c>
      <c r="C18" s="4">
        <f>'Calcul charge'!F11</f>
        <v>12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</row>
    <row r="19" spans="1:39" x14ac:dyDescent="0.2">
      <c r="A19" s="38" t="s">
        <v>49</v>
      </c>
      <c r="B19" s="38" t="s">
        <v>60</v>
      </c>
      <c r="C19" s="4">
        <f>'Calcul charge'!F12</f>
        <v>20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</row>
    <row r="20" spans="1:39" x14ac:dyDescent="0.2">
      <c r="A20" s="38" t="s">
        <v>49</v>
      </c>
      <c r="B20" s="38" t="s">
        <v>61</v>
      </c>
      <c r="C20" s="4">
        <f>'Calcul charge'!F13</f>
        <v>20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</row>
    <row r="21" spans="1:39" x14ac:dyDescent="0.2">
      <c r="A21" s="38" t="s">
        <v>49</v>
      </c>
      <c r="B21" s="38" t="s">
        <v>62</v>
      </c>
      <c r="C21" s="4">
        <f>'Calcul charge'!F14</f>
        <v>20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</row>
    <row r="22" spans="1:39" x14ac:dyDescent="0.2">
      <c r="A22" s="38" t="s">
        <v>49</v>
      </c>
      <c r="B22" s="38" t="s">
        <v>63</v>
      </c>
      <c r="C22" s="4">
        <f>'Calcul charge'!F15</f>
        <v>25</v>
      </c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</row>
    <row r="23" spans="1:39" x14ac:dyDescent="0.2">
      <c r="A23" s="38" t="s">
        <v>49</v>
      </c>
      <c r="B23" s="38" t="s">
        <v>64</v>
      </c>
      <c r="C23" s="4">
        <f>'Calcul charge'!F16</f>
        <v>25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</row>
    <row r="24" spans="1:39" x14ac:dyDescent="0.2">
      <c r="A24" s="38" t="s">
        <v>49</v>
      </c>
      <c r="B24" s="38" t="s">
        <v>65</v>
      </c>
      <c r="C24" s="4">
        <f>'Calcul charge'!F17</f>
        <v>25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</row>
    <row r="25" spans="1:39" x14ac:dyDescent="0.2">
      <c r="A25" s="38" t="s">
        <v>49</v>
      </c>
      <c r="B25" s="38" t="s">
        <v>66</v>
      </c>
      <c r="C25" s="4">
        <f>'Calcul charge'!F18</f>
        <v>25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</row>
    <row r="26" spans="1:39" x14ac:dyDescent="0.2">
      <c r="A26" s="38" t="s">
        <v>49</v>
      </c>
      <c r="B26" s="38" t="s">
        <v>67</v>
      </c>
      <c r="C26" s="40">
        <f>'Calcul charge'!F19</f>
        <v>30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</row>
    <row r="27" spans="1:39" x14ac:dyDescent="0.2">
      <c r="A27" s="38" t="s">
        <v>49</v>
      </c>
      <c r="B27" s="38" t="s">
        <v>68</v>
      </c>
      <c r="C27" s="4">
        <f>'Calcul charge'!F20</f>
        <v>30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</row>
    <row r="28" spans="1:39" x14ac:dyDescent="0.2">
      <c r="A28" s="38" t="s">
        <v>69</v>
      </c>
      <c r="B28" s="38" t="s">
        <v>70</v>
      </c>
      <c r="C28" s="42">
        <f>'Calcul charge'!F21</f>
        <v>4</v>
      </c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</row>
    <row r="29" spans="1:39" x14ac:dyDescent="0.2">
      <c r="A29" s="38" t="s">
        <v>69</v>
      </c>
      <c r="B29" s="39" t="s">
        <v>71</v>
      </c>
      <c r="C29" s="40">
        <f>'Calcul charge'!F22</f>
        <v>5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</row>
    <row r="30" spans="1:39" x14ac:dyDescent="0.2">
      <c r="A30" s="38" t="s">
        <v>69</v>
      </c>
      <c r="B30" s="39" t="s">
        <v>72</v>
      </c>
      <c r="C30" s="4">
        <f>'Calcul charge'!F23</f>
        <v>6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</row>
    <row r="31" spans="1:39" x14ac:dyDescent="0.2">
      <c r="A31" s="38" t="s">
        <v>69</v>
      </c>
      <c r="B31" s="38" t="s">
        <v>73</v>
      </c>
      <c r="C31" s="40">
        <f>'Calcul charge'!F24</f>
        <v>12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</row>
    <row r="32" spans="1:39" x14ac:dyDescent="0.2">
      <c r="A32" s="38" t="s">
        <v>69</v>
      </c>
      <c r="B32" s="39" t="s">
        <v>74</v>
      </c>
      <c r="C32" s="40">
        <f>'Calcul charge'!F25</f>
        <v>12</v>
      </c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</row>
    <row r="33" spans="1:39" x14ac:dyDescent="0.2">
      <c r="A33" s="38" t="s">
        <v>69</v>
      </c>
      <c r="B33" s="39" t="s">
        <v>75</v>
      </c>
      <c r="C33" s="40">
        <f>'Calcul charge'!F26</f>
        <v>12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</row>
    <row r="34" spans="1:39" x14ac:dyDescent="0.2">
      <c r="A34" s="38" t="s">
        <v>69</v>
      </c>
      <c r="B34" s="43" t="s">
        <v>76</v>
      </c>
      <c r="C34" s="44">
        <f>'Calcul charge'!F27</f>
        <v>15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</row>
    <row r="35" spans="1:39" x14ac:dyDescent="0.2">
      <c r="A35" s="38" t="s">
        <v>69</v>
      </c>
      <c r="B35" s="39" t="s">
        <v>77</v>
      </c>
      <c r="C35" s="40">
        <f>'Calcul charge'!F28</f>
        <v>16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</row>
    <row r="36" spans="1:39" x14ac:dyDescent="0.2">
      <c r="A36" s="38" t="s">
        <v>69</v>
      </c>
      <c r="B36" s="45" t="s">
        <v>78</v>
      </c>
      <c r="C36" s="46">
        <f>'Calcul charge'!F29</f>
        <v>16</v>
      </c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</row>
    <row r="37" spans="1:39" x14ac:dyDescent="0.2">
      <c r="A37" s="38" t="s">
        <v>69</v>
      </c>
      <c r="B37" s="45" t="s">
        <v>79</v>
      </c>
      <c r="C37" s="46">
        <f>'Calcul charge'!F30</f>
        <v>18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</row>
    <row r="38" spans="1:39" x14ac:dyDescent="0.2">
      <c r="A38" s="38" t="s">
        <v>69</v>
      </c>
      <c r="B38" s="39" t="s">
        <v>80</v>
      </c>
      <c r="C38" s="46">
        <f>'Calcul charge'!F31</f>
        <v>18</v>
      </c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</row>
    <row r="39" spans="1:39" x14ac:dyDescent="0.2">
      <c r="A39" s="38" t="s">
        <v>69</v>
      </c>
      <c r="B39" s="47" t="s">
        <v>81</v>
      </c>
      <c r="C39" s="46">
        <f>'Calcul charge'!F32</f>
        <v>20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</row>
    <row r="40" spans="1:39" x14ac:dyDescent="0.2">
      <c r="A40" s="38" t="s">
        <v>69</v>
      </c>
      <c r="B40" s="48" t="s">
        <v>82</v>
      </c>
      <c r="C40" s="46">
        <f>'Calcul charge'!F33</f>
        <v>20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</row>
    <row r="41" spans="1:39" x14ac:dyDescent="0.2">
      <c r="A41" s="38" t="s">
        <v>69</v>
      </c>
      <c r="B41" s="45" t="s">
        <v>83</v>
      </c>
      <c r="C41" s="40">
        <f>'Calcul charge'!F34</f>
        <v>24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</row>
    <row r="42" spans="1:39" x14ac:dyDescent="0.2">
      <c r="A42" s="38" t="s">
        <v>69</v>
      </c>
      <c r="B42" s="39" t="s">
        <v>84</v>
      </c>
      <c r="C42" s="46">
        <f>'Calcul charge'!F35</f>
        <v>24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</row>
    <row r="43" spans="1:39" x14ac:dyDescent="0.2">
      <c r="A43" s="38" t="s">
        <v>69</v>
      </c>
      <c r="B43" s="45" t="s">
        <v>85</v>
      </c>
      <c r="C43" s="49">
        <f>'Calcul charge'!F36</f>
        <v>24</v>
      </c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</row>
    <row r="44" spans="1:39" x14ac:dyDescent="0.2">
      <c r="A44" s="38" t="s">
        <v>69</v>
      </c>
      <c r="B44" s="39" t="s">
        <v>86</v>
      </c>
      <c r="C44" s="40">
        <f>'Calcul charge'!F37</f>
        <v>24</v>
      </c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</row>
    <row r="45" spans="1:39" x14ac:dyDescent="0.2">
      <c r="A45" s="38" t="s">
        <v>69</v>
      </c>
      <c r="B45" s="38" t="s">
        <v>87</v>
      </c>
      <c r="C45" s="46">
        <f>'Calcul charge'!F38</f>
        <v>27</v>
      </c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</row>
    <row r="46" spans="1:39" x14ac:dyDescent="0.2">
      <c r="A46" s="38" t="s">
        <v>69</v>
      </c>
      <c r="B46" s="39" t="s">
        <v>88</v>
      </c>
      <c r="C46" s="40">
        <f>'Calcul charge'!F39</f>
        <v>27</v>
      </c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</row>
    <row r="47" spans="1:39" x14ac:dyDescent="0.2">
      <c r="A47" s="38" t="s">
        <v>69</v>
      </c>
      <c r="B47" s="39" t="s">
        <v>89</v>
      </c>
      <c r="C47" s="40">
        <f>'Calcul charge'!F40</f>
        <v>30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</row>
    <row r="48" spans="1:39" x14ac:dyDescent="0.2">
      <c r="A48" s="38" t="s">
        <v>69</v>
      </c>
      <c r="B48" s="39" t="s">
        <v>90</v>
      </c>
      <c r="C48" s="40">
        <f>'Calcul charge'!F41</f>
        <v>36</v>
      </c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</row>
    <row r="49" spans="1:39" x14ac:dyDescent="0.2">
      <c r="A49" s="38" t="s">
        <v>69</v>
      </c>
      <c r="B49" s="38" t="s">
        <v>91</v>
      </c>
      <c r="C49" s="4">
        <f>'Calcul charge'!F42</f>
        <v>40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</row>
    <row r="50" spans="1:39" x14ac:dyDescent="0.2">
      <c r="A50" s="38" t="s">
        <v>69</v>
      </c>
      <c r="B50" s="39" t="s">
        <v>92</v>
      </c>
      <c r="C50" s="40">
        <f>'Calcul charge'!F43</f>
        <v>40</v>
      </c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</row>
    <row r="51" spans="1:39" x14ac:dyDescent="0.2">
      <c r="A51" s="38" t="s">
        <v>69</v>
      </c>
      <c r="B51" s="38" t="s">
        <v>93</v>
      </c>
      <c r="C51" s="4">
        <f>'Calcul charge'!F44</f>
        <v>54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</row>
    <row r="52" spans="1:39" ht="15.75" customHeight="1" x14ac:dyDescent="0.2">
      <c r="A52" s="50"/>
      <c r="B52" s="51" t="s">
        <v>94</v>
      </c>
      <c r="C52" s="52"/>
      <c r="D52" s="53">
        <f>D9*$C9+D10*$C10+D11*$C11+D12*$C12+D13*$C13+D14*$C14+D15*$C15+D16*$C16+D17*$C17+D18*$C18+D19*$C19+D20*$C20+D21*$C21+D22*$C22+D23*$C23+D24*$C24+D25*$C25+D26*$C26+D27*$C27+D28*$C28+D29*$C29+D30*$C30+D31*$C31+D32*$C32+D33*$C33+D34*$C34+D35*$C35+D36*$C36+D37*$C37+D38*$C38+D39*$C39+D40*$C40+D41*$C41+D42*$C42+D43*$C43+D44*$C44+D45*$C45+D46*$C46+D47*$C47+D48*$C48+D49*$C49+D50*$C50+D51*$C51</f>
        <v>0</v>
      </c>
      <c r="E52" s="53">
        <f>E9*$C9+E10*$C10+E11*$C11+E12*$C12+E13*$C13+E14*$C14+E15*$C15+E16*$C16+E17*$C17+E18*$C18+E19*$C19+E20*$C20+E21*$C21+E22*$C22+E23*$C23+E24*$C24+E25*$C25+E26*$C26+E27*$C27+E28*$C28+E29*$C29+E30*$C30+E31*$C31+E32*$C32+E33*$C33+E34*$C34+E35*$C35+E36*$C36+E37*$C37+E38*$C38+E39*$C39+E40*$C40+E41*$C41+E42*$C42+E43*$C43+E44*$C44+E45*$C45+E46*$C46+E47*$C47+E48*$C48+E49*$C49+E50*$C50+E51*$C51</f>
        <v>0</v>
      </c>
      <c r="F52" s="53">
        <f>F9*$C9+F10*$C10+F11*$C11+F12*$C12+F13*$C13+F14*$C14+F15*$C15+F16*$C16+F17*$C17+F18*$C18+F19*$C19+F20*$C20+F21*$C21+F22*$C22+F23*$C23+F24*$C24+F25*$C25+F26*$C26+F27*$C27+F28*$C28+F29*$C29+F30*$C30+F31*$C31+F32*$C32+F33*$C33+F34*$C34+F35*$C35+F36*$C36+F37*$C37+F38*$C38+F39*$C39+F40*$C40+F41*$C41+F42*$C42+F43*$C43+F44*$C44+F45*$C45+F46*$C46+F47*$C47+F48*$C48+F49*$C49+F50*$C50+F51*$C51</f>
        <v>0</v>
      </c>
      <c r="G52" s="53">
        <f>G9*$C9+G10*$C10+G11*$C11+G12*$C12+G13*$C13+G14*$C14+G15*$C15+G16*$C16+G17*$C17+G18*$C18+G19*$C19+G20*$C20+G21*$C21+G22*$C22+G23*$C23+G24*$C24+G25*$C25+G26*$C26+G27*$C27+G28*$C28+G29*$C29+G30*$C30+G31*$C31+G32*$C32+G33*$C33+G34*$C34+G35*$C35+G36*$C36+G37*$C37+G38*$C38+G39*$C39+G40*$C40+G41*$C41+G42*$C42+G43*$C43+G44*$C44+G45*$C45+G46*$C46+G47*$C47+G48*$C48+G49*$C49+G50*$C50+G51*$C51</f>
        <v>0</v>
      </c>
      <c r="H52" s="53">
        <f>H9*$C9+H10*$C10+H11*$C11+H12*$C12+H13*$C13+H14*$C14+H15*$C15+H16*$C16+H17*$C17+H18*$C18+H19*$C19+H20*$C20+H21*$C21+H22*$C22+H23*$C23+H24*$C24+H25*$C25+H26*$C26+H27*$C27+H28*$C28+H29*$C29+H30*$C30+H31*$C31+H32*$C32+H33*$C33+H34*$C34+H35*$C35+H36*$C36+H37*$C37+H38*$C38+H39*$C39+H40*$C40+H41*$C41+H42*$C42+H43*$C43+H44*$C44+H45*$C45+H46*$C46+H47*$C47+H48*$C48+H49*$C49+H50*$C50+H51*$C51</f>
        <v>0</v>
      </c>
      <c r="I52" s="53">
        <f>I9*$C9+I10*$C10+I11*$C11+I12*$C12+I13*$C13+I14*$C14+I15*$C15+I16*$C16+I17*$C17+I18*$C18+I19*$C19+I20*$C20+I21*$C21+I22*$C22+I23*$C23+I24*$C24+I25*$C25+I26*$C26+I27*$C27+I28*$C28+I29*$C29+I30*$C30+I31*$C31+I32*$C32+I33*$C33+I34*$C34+I35*$C35+I36*$C36+I37*$C37+I38*$C38+I39*$C39+I40*$C40+I41*$C41+I42*$C42+I43*$C43+I44*$C44+I45*$C45+I46*$C46+I47*$C47+I48*$C48+I49*$C49+I50*$C50+I51*$C51</f>
        <v>0</v>
      </c>
      <c r="J52" s="53">
        <f>J9*$C9+J10*$C10+J11*$C11+J12*$C12+J13*$C13+J14*$C14+J15*$C15+J16*$C16+J17*$C17+J18*$C18+J19*$C19+J20*$C20+J21*$C21+J22*$C22+J23*$C23+J24*$C24+J25*$C25+J26*$C26+J27*$C27+J28*$C28+J29*$C29+J30*$C30+J31*$C31+J32*$C32+J33*$C33+J34*$C34+J35*$C35+J36*$C36+J37*$C37+J38*$C38+J39*$C39+J40*$C40+J41*$C41+J42*$C42+J43*$C43+J44*$C44+J45*$C45+J46*$C46+J47*$C47+J48*$C48+J49*$C49+J50*$C50+J51*$C51</f>
        <v>0</v>
      </c>
      <c r="K52" s="53">
        <f>K9*$C9+K10*$C10+K11*$C11+K12*$C12+K13*$C13+K14*$C14+K15*$C15+K16*$C16+K17*$C17+K18*$C18+K19*$C19+K20*$C20+K21*$C21+K22*$C22+K23*$C23+K24*$C24+K25*$C25+K26*$C26+K27*$C27+K28*$C28+K29*$C29+K30*$C30+K31*$C31+K32*$C32+K33*$C33+K34*$C34+K35*$C35+K36*$C36+K37*$C37+K38*$C38+K39*$C39+K40*$C40+K41*$C41+K42*$C42+K43*$C43+K44*$C44+K45*$C45+K46*$C46+K47*$C47+K48*$C48+K49*$C49+K50*$C50+K51*$C51</f>
        <v>0</v>
      </c>
      <c r="L52" s="53">
        <f>L9*$C9+L10*$C10+L11*$C11+L12*$C12+L13*$C13+L14*$C14+L15*$C15+L16*$C16+L17*$C17+L18*$C18+L19*$C19+L20*$C20+L21*$C21+L22*$C22+L23*$C23+L24*$C24+L25*$C25+L26*$C26+L27*$C27+L28*$C28+L29*$C29+L30*$C30+L31*$C31+L32*$C32+L33*$C33+L34*$C34+L35*$C35+L36*$C36+L37*$C37+L38*$C38+L39*$C39+L40*$C40+L41*$C41+L42*$C42+L43*$C43+L44*$C44+L45*$C45+L46*$C46+L47*$C47+L48*$C48+L49*$C49+L50*$C50+L51*$C51</f>
        <v>0</v>
      </c>
      <c r="M52" s="53">
        <f>M9*$C9+M10*$C10+M11*$C11+M12*$C12+M13*$C13+M14*$C14+M15*$C15+M16*$C16+M17*$C17+M18*$C18+M19*$C19+M20*$C20+M21*$C21+M22*$C22+M23*$C23+M24*$C24+M25*$C25+M26*$C26+M27*$C27+M28*$C28+M29*$C29+M30*$C30+M31*$C31+M32*$C32+M33*$C33+M34*$C34+M35*$C35+M36*$C36+M37*$C37+M38*$C38+M39*$C39+M40*$C40+M41*$C41+M42*$C42+M43*$C43+M44*$C44+M45*$C45+M46*$C46+M47*$C47+M48*$C48+M49*$C49+M50*$C50+M51*$C51</f>
        <v>0</v>
      </c>
      <c r="N52" s="53">
        <f>N9*$C9+N10*$C10+N11*$C11+N12*$C12+N13*$C13+N14*$C14+N15*$C15+N16*$C16+N17*$C17+N18*$C18+N19*$C19+N20*$C20+N21*$C21+N22*$C22+N23*$C23+N24*$C24+N25*$C25+N26*$C26+N27*$C27+N28*$C28+N29*$C29+N30*$C30+N31*$C31+N32*$C32+N33*$C33+N34*$C34+N35*$C35+N36*$C36+N37*$C37+N38*$C38+N39*$C39+N40*$C40+N41*$C41+N42*$C42+N43*$C43+N44*$C44+N45*$C45+N46*$C46+N47*$C47+N48*$C48+N49*$C49+N50*$C50+N51*$C51</f>
        <v>0</v>
      </c>
      <c r="O52" s="53">
        <f>O9*$C9+O10*$C10+O11*$C11+O12*$C12+O13*$C13+O14*$C14+O15*$C15+O16*$C16+O17*$C17+O18*$C18+O19*$C19+O20*$C20+O21*$C21+O22*$C22+O23*$C23+O24*$C24+O25*$C25+O26*$C26+O27*$C27+O28*$C28+O29*$C29+O30*$C30+O31*$C31+O32*$C32+O33*$C33+O34*$C34+O35*$C35+O36*$C36+O37*$C37+O38*$C38+O39*$C39+O40*$C40+O41*$C41+O42*$C42+O43*$C43+O44*$C44+O45*$C45+O46*$C46+O47*$C47+O48*$C48+O49*$C49+O50*$C50+O51*$C51</f>
        <v>0</v>
      </c>
      <c r="P52" s="53">
        <f>P9*$C9+P10*$C10+P11*$C11+P12*$C12+P13*$C13+P14*$C14+P15*$C15+P16*$C16+P17*$C17+P18*$C18+P19*$C19+P20*$C20+P21*$C21+P22*$C22+P23*$C23+P24*$C24+P25*$C25+P26*$C26+P27*$C27+P28*$C28+P29*$C29+P30*$C30+P31*$C31+P32*$C32+P33*$C33+P34*$C34+P35*$C35+P36*$C36+P37*$C37+P38*$C38+P39*$C39+P40*$C40+P41*$C41+P42*$C42+P43*$C43+P44*$C44+P45*$C45+P46*$C46+P47*$C47+P48*$C48+P49*$C49+P50*$C50+P51*$C51</f>
        <v>0</v>
      </c>
      <c r="Q52" s="53">
        <f>Q9*$C9+Q10*$C10+Q11*$C11+Q12*$C12+Q13*$C13+Q14*$C14+Q15*$C15+Q16*$C16+Q17*$C17+Q18*$C18+Q19*$C19+Q20*$C20+Q21*$C21+Q22*$C22+Q23*$C23+Q24*$C24+Q25*$C25+Q26*$C26+Q27*$C27+Q28*$C28+Q29*$C29+Q30*$C30+Q31*$C31+Q32*$C32+Q33*$C33+Q34*$C34+Q35*$C35+Q36*$C36+Q37*$C37+Q38*$C38+Q39*$C39+Q40*$C40+Q41*$C41+Q42*$C42+Q43*$C43+Q44*$C44+Q45*$C45+Q46*$C46+Q47*$C47+Q48*$C48+Q49*$C49+Q50*$C50+Q51*$C51</f>
        <v>0</v>
      </c>
      <c r="R52" s="53">
        <f>R9*$C9+R10*$C10+R11*$C11+R12*$C12+R13*$C13+R14*$C14+R15*$C15+R16*$C16+R17*$C17+R18*$C18+R19*$C19+R20*$C20+R21*$C21+R22*$C22+R23*$C23+R24*$C24+R25*$C25+R26*$C26+R27*$C27+R28*$C28+R29*$C29+R30*$C30+R31*$C31+R32*$C32+R33*$C33+R34*$C34+R35*$C35+R36*$C36+R37*$C37+R38*$C38+R39*$C39+R40*$C40+R41*$C41+R42*$C42+R43*$C43+R44*$C44+R45*$C45+R46*$C46+R47*$C47+R48*$C48+R49*$C49+R50*$C50+R51*$C51</f>
        <v>0</v>
      </c>
      <c r="S52" s="53">
        <f>S9*$C9+S10*$C10+S11*$C11+S12*$C12+S13*$C13+S14*$C14+S15*$C15+S16*$C16+S17*$C17+S18*$C18+S19*$C19+S20*$C20+S21*$C21+S22*$C22+S23*$C23+S24*$C24+S25*$C25+S26*$C26+S27*$C27+S28*$C28+S29*$C29+S30*$C30+S31*$C31+S32*$C32+S33*$C33+S34*$C34+S35*$C35+S36*$C36+S37*$C37+S38*$C38+S39*$C39+S40*$C40+S41*$C41+S42*$C42+S43*$C43+S44*$C44+S45*$C45+S46*$C46+S47*$C47+S48*$C48+S49*$C49+S50*$C50+S51*$C51</f>
        <v>0</v>
      </c>
      <c r="T52" s="53">
        <f>T9*$C9+T10*$C10+T11*$C11+T12*$C12+T13*$C13+T14*$C14+T15*$C15+T16*$C16+T17*$C17+T18*$C18+T19*$C19+T20*$C20+T21*$C21+T22*$C22+T23*$C23+T24*$C24+T25*$C25+T26*$C26+T27*$C27+T28*$C28+T29*$C29+T30*$C30+T31*$C31+T32*$C32+T33*$C33+T34*$C34+T35*$C35+T36*$C36+T37*$C37+T38*$C38+T39*$C39+T40*$C40+T41*$C41+T42*$C42+T43*$C43+T44*$C44+T45*$C45+T46*$C46+T47*$C47+T48*$C48+T49*$C49+T50*$C50+T51*$C51</f>
        <v>0</v>
      </c>
      <c r="U52" s="53">
        <f>U9*$C9+U10*$C10+U11*$C11+U12*$C12+U13*$C13+U14*$C14+U15*$C15+U16*$C16+U17*$C17+U18*$C18+U19*$C19+U20*$C20+U21*$C21+U22*$C22+U23*$C23+U24*$C24+U25*$C25+U26*$C26+U27*$C27+U28*$C28+U29*$C29+U30*$C30+U31*$C31+U32*$C32+U33*$C33+U34*$C34+U35*$C35+U36*$C36+U37*$C37+U38*$C38+U39*$C39+U40*$C40+U41*$C41+U42*$C42+U43*$C43+U44*$C44+U45*$C45+U46*$C46+U47*$C47+U48*$C48+U49*$C49+U50*$C50+U51*$C51</f>
        <v>0</v>
      </c>
      <c r="V52" s="53">
        <f>V9*$C9+V10*$C10+V11*$C11+V12*$C12+V13*$C13+V14*$C14+V15*$C15+V16*$C16+V17*$C17+V18*$C18+V19*$C19+V20*$C20+V21*$C21+V22*$C22+V23*$C23+V24*$C24+V25*$C25+V26*$C26+V27*$C27+V28*$C28+V29*$C29+V30*$C30+V31*$C31+V32*$C32+V33*$C33+V34*$C34+V35*$C35+V36*$C36+V37*$C37+V38*$C38+V39*$C39+V40*$C40+V41*$C41+V42*$C42+V43*$C43+V44*$C44+V45*$C45+V46*$C46+V47*$C47+V48*$C48+V49*$C49+V50*$C50+V51*$C51</f>
        <v>0</v>
      </c>
      <c r="W52" s="53">
        <f>W9*$C9+W10*$C10+W11*$C11+W12*$C12+W13*$C13+W14*$C14+W15*$C15+W16*$C16+W17*$C17+W18*$C18+W19*$C19+W20*$C20+W21*$C21+W22*$C22+W23*$C23+W24*$C24+W25*$C25+W26*$C26+W27*$C27+W28*$C28+W29*$C29+W30*$C30+W31*$C31+W32*$C32+W33*$C33+W34*$C34+W35*$C35+W36*$C36+W37*$C37+W38*$C38+W39*$C39+W40*$C40+W41*$C41+W42*$C42+W43*$C43+W44*$C44+W45*$C45+W46*$C46+W47*$C47+W48*$C48+W49*$C49+W50*$C50+W51*$C51</f>
        <v>0</v>
      </c>
      <c r="X52" s="53">
        <f>X9*$C9+X10*$C10+X11*$C11+X12*$C12+X13*$C13+X14*$C14+X15*$C15+X16*$C16+X17*$C17+X18*$C18+X19*$C19+X20*$C20+X21*$C21+X22*$C22+X23*$C23+X24*$C24+X25*$C25+X26*$C26+X27*$C27+X28*$C28+X29*$C29+X30*$C30+X31*$C31+X32*$C32+X33*$C33+X34*$C34+X35*$C35+X36*$C36+X37*$C37+X38*$C38+X39*$C39+X40*$C40+X41*$C41+X42*$C42+X43*$C43+X44*$C44+X45*$C45+X46*$C46+X47*$C47+X48*$C48+X49*$C49+X50*$C50+X51*$C51</f>
        <v>0</v>
      </c>
      <c r="Y52" s="53">
        <f>Y9*$C9+Y10*$C10+Y11*$C11+Y12*$C12+Y13*$C13+Y14*$C14+Y15*$C15+Y16*$C16+Y17*$C17+Y18*$C18+Y19*$C19+Y20*$C20+Y21*$C21+Y22*$C22+Y23*$C23+Y24*$C24+Y25*$C25+Y26*$C26+Y27*$C27+Y28*$C28+Y29*$C29+Y30*$C30+Y31*$C31+Y32*$C32+Y33*$C33+Y34*$C34+Y35*$C35+Y36*$C36+Y37*$C37+Y38*$C38+Y39*$C39+Y40*$C40+Y41*$C41+Y42*$C42+Y43*$C43+Y44*$C44+Y45*$C45+Y46*$C46+Y47*$C47+Y48*$C48+Y49*$C49+Y50*$C50+Y51*$C51</f>
        <v>0</v>
      </c>
      <c r="Z52" s="53">
        <f>Z9*$C9+Z10*$C10+Z11*$C11+Z12*$C12+Z13*$C13+Z14*$C14+Z15*$C15+Z16*$C16+Z17*$C17+Z18*$C18+Z19*$C19+Z20*$C20+Z21*$C21+Z22*$C22+Z23*$C23+Z24*$C24+Z25*$C25+Z26*$C26+Z27*$C27+Z28*$C28+Z29*$C29+Z30*$C30+Z31*$C31+Z32*$C32+Z33*$C33+Z34*$C34+Z35*$C35+Z36*$C36+Z37*$C37+Z38*$C38+Z39*$C39+Z40*$C40+Z41*$C41+Z42*$C42+Z43*$C43+Z44*$C44+Z45*$C45+Z46*$C46+Z47*$C47+Z48*$C48+Z49*$C49+Z50*$C50+Z51*$C51</f>
        <v>0</v>
      </c>
      <c r="AA52" s="53">
        <f>AA9*$C9+AA10*$C10+AA11*$C11+AA12*$C12+AA13*$C13+AA14*$C14+AA15*$C15+AA16*$C16+AA17*$C17+AA18*$C18+AA19*$C19+AA20*$C20+AA21*$C21+AA22*$C22+AA23*$C23+AA24*$C24+AA25*$C25+AA26*$C26+AA27*$C27+AA28*$C28+AA29*$C29+AA30*$C30+AA31*$C31+AA32*$C32+AA33*$C33+AA34*$C34+AA35*$C35+AA36*$C36+AA37*$C37+AA38*$C38+AA39*$C39+AA40*$C40+AA41*$C41+AA42*$C42+AA43*$C43+AA44*$C44+AA45*$C45+AA46*$C46+AA47*$C47+AA48*$C48+AA49*$C49+AA50*$C50+AA51*$C51</f>
        <v>0</v>
      </c>
      <c r="AB52" s="53">
        <f>AB9*$C9+AB10*$C10+AB11*$C11+AB12*$C12+AB13*$C13+AB14*$C14+AB15*$C15+AB16*$C16+AB17*$C17+AB18*$C18+AB19*$C19+AB20*$C20+AB21*$C21+AB22*$C22+AB23*$C23+AB24*$C24+AB25*$C25+AB26*$C26+AB27*$C27+AB28*$C28+AB29*$C29+AB30*$C30+AB31*$C31+AB32*$C32+AB33*$C33+AB34*$C34+AB35*$C35+AB36*$C36+AB37*$C37+AB38*$C38+AB39*$C39+AB40*$C40+AB41*$C41+AB42*$C42+AB43*$C43+AB44*$C44+AB45*$C45+AB46*$C46+AB47*$C47+AB48*$C48+AB49*$C49+AB50*$C50+AB51*$C51</f>
        <v>0</v>
      </c>
      <c r="AC52" s="53">
        <f>AC9*$C9+AC10*$C10+AC11*$C11+AC12*$C12+AC13*$C13+AC14*$C14+AC15*$C15+AC16*$C16+AC17*$C17+AC18*$C18+AC19*$C19+AC20*$C20+AC21*$C21+AC22*$C22+AC23*$C23+AC24*$C24+AC25*$C25+AC26*$C26+AC27*$C27+AC28*$C28+AC29*$C29+AC30*$C30+AC31*$C31+AC32*$C32+AC33*$C33+AC34*$C34+AC35*$C35+AC36*$C36+AC37*$C37+AC38*$C38+AC39*$C39+AC40*$C40+AC41*$C41+AC42*$C42+AC43*$C43+AC44*$C44+AC45*$C45+AC46*$C46+AC47*$C47+AC48*$C48+AC49*$C49+AC50*$C50+AC51*$C51</f>
        <v>0</v>
      </c>
      <c r="AD52" s="53">
        <f>AD9*$C9+AD10*$C10+AD11*$C11+AD12*$C12+AD13*$C13+AD14*$C14+AD15*$C15+AD16*$C16+AD17*$C17+AD18*$C18+AD19*$C19+AD20*$C20+AD21*$C21+AD22*$C22+AD23*$C23+AD24*$C24+AD25*$C25+AD26*$C26+AD27*$C27+AD28*$C28+AD29*$C29+AD30*$C30+AD31*$C31+AD32*$C32+AD33*$C33+AD34*$C34+AD35*$C35+AD36*$C36+AD37*$C37+AD38*$C38+AD39*$C39+AD40*$C40+AD41*$C41+AD42*$C42+AD43*$C43+AD44*$C44+AD45*$C45+AD46*$C46+AD47*$C47+AD48*$C48+AD49*$C49+AD50*$C50+AD51*$C51</f>
        <v>0</v>
      </c>
      <c r="AE52" s="53">
        <f>AE9*$C9+AE10*$C10+AE11*$C11+AE12*$C12+AE13*$C13+AE14*$C14+AE15*$C15+AE16*$C16+AE17*$C17+AE18*$C18+AE19*$C19+AE20*$C20+AE21*$C21+AE22*$C22+AE23*$C23+AE24*$C24+AE25*$C25+AE26*$C26+AE27*$C27+AE28*$C28+AE29*$C29+AE30*$C30+AE31*$C31+AE32*$C32+AE33*$C33+AE34*$C34+AE35*$C35+AE36*$C36+AE37*$C37+AE38*$C38+AE39*$C39+AE40*$C40+AE41*$C41+AE42*$C42+AE43*$C43+AE44*$C44+AE45*$C45+AE46*$C46+AE47*$C47+AE48*$C48+AE49*$C49+AE50*$C50+AE51*$C51</f>
        <v>0</v>
      </c>
      <c r="AF52" s="53">
        <f>AF9*$C9+AF10*$C10+AF11*$C11+AF12*$C12+AF13*$C13+AF14*$C14+AF15*$C15+AF16*$C16+AF17*$C17+AF18*$C18+AF19*$C19+AF20*$C20+AF21*$C21+AF22*$C22+AF23*$C23+AF24*$C24+AF25*$C25+AF26*$C26+AF27*$C27+AF28*$C28+AF29*$C29+AF30*$C30+AF31*$C31+AF32*$C32+AF33*$C33+AF34*$C34+AF35*$C35+AF36*$C36+AF37*$C37+AF38*$C38+AF39*$C39+AF40*$C40+AF41*$C41+AF42*$C42+AF43*$C43+AF44*$C44+AF45*$C45+AF46*$C46+AF47*$C47+AF48*$C48+AF49*$C49+AF50*$C50+AF51*$C51</f>
        <v>0</v>
      </c>
      <c r="AG52" s="53">
        <f>AG9*$C9+AG10*$C10+AG11*$C11+AG12*$C12+AG13*$C13+AG14*$C14+AG15*$C15+AG16*$C16+AG17*$C17+AG18*$C18+AG19*$C19+AG20*$C20+AG21*$C21+AG22*$C22+AG23*$C23+AG24*$C24+AG25*$C25+AG26*$C26+AG27*$C27+AG28*$C28+AG29*$C29+AG30*$C30+AG31*$C31+AG32*$C32+AG33*$C33+AG34*$C34+AG35*$C35+AG36*$C36+AG37*$C37+AG38*$C38+AG39*$C39+AG40*$C40+AG41*$C41+AG42*$C42+AG43*$C43+AG44*$C44+AG45*$C45+AG46*$C46+AG47*$C47+AG48*$C48+AG49*$C49+AG50*$C50+AG51*$C51</f>
        <v>0</v>
      </c>
      <c r="AH52" s="53">
        <f>AH9*$C9+AH10*$C10+AH11*$C11+AH12*$C12+AH13*$C13+AH14*$C14+AH15*$C15+AH16*$C16+AH17*$C17+AH18*$C18+AH19*$C19+AH20*$C20+AH21*$C21+AH22*$C22+AH23*$C23+AH24*$C24+AH25*$C25+AH26*$C26+AH27*$C27+AH28*$C28+AH29*$C29+AH30*$C30+AH31*$C31+AH32*$C32+AH33*$C33+AH34*$C34+AH35*$C35+AH36*$C36+AH37*$C37+AH38*$C38+AH39*$C39+AH40*$C40+AH41*$C41+AH42*$C42+AH43*$C43+AH44*$C44+AH45*$C45+AH46*$C46+AH47*$C47+AH48*$C48+AH49*$C49+AH50*$C50+AH51*$C51</f>
        <v>0</v>
      </c>
      <c r="AI52" s="53">
        <f>AI9*$C9+AI10*$C10+AI11*$C11+AI12*$C12+AI13*$C13+AI14*$C14+AI15*$C15+AI16*$C16+AI17*$C17+AI18*$C18+AI19*$C19+AI20*$C20+AI21*$C21+AI22*$C22+AI23*$C23+AI24*$C24+AI25*$C25+AI26*$C26+AI27*$C27+AI28*$C28+AI29*$C29+AI30*$C30+AI31*$C31+AI32*$C32+AI33*$C33+AI34*$C34+AI35*$C35+AI36*$C36+AI37*$C37+AI38*$C38+AI39*$C39+AI40*$C40+AI41*$C41+AI42*$C42+AI43*$C43+AI44*$C44+AI45*$C45+AI46*$C46+AI47*$C47+AI48*$C48+AI49*$C49+AI50*$C50+AI51*$C51</f>
        <v>0</v>
      </c>
      <c r="AJ52" s="53">
        <f>AJ9*$C9+AJ10*$C10+AJ11*$C11+AJ12*$C12+AJ13*$C13+AJ14*$C14+AJ15*$C15+AJ16*$C16+AJ17*$C17+AJ18*$C18+AJ19*$C19+AJ20*$C20+AJ21*$C21+AJ22*$C22+AJ23*$C23+AJ24*$C24+AJ25*$C25+AJ26*$C26+AJ27*$C27+AJ28*$C28+AJ29*$C29+AJ30*$C30+AJ31*$C31+AJ32*$C32+AJ33*$C33+AJ34*$C34+AJ35*$C35+AJ36*$C36+AJ37*$C37+AJ38*$C38+AJ39*$C39+AJ40*$C40+AJ41*$C41+AJ42*$C42+AJ43*$C43+AJ44*$C44+AJ45*$C45+AJ46*$C46+AJ47*$C47+AJ48*$C48+AJ49*$C49+AJ50*$C50+AJ51*$C51</f>
        <v>0</v>
      </c>
      <c r="AK52" s="53">
        <f>AK9*$C9+AK10*$C10+AK11*$C11+AK12*$C12+AK13*$C13+AK14*$C14+AK15*$C15+AK16*$C16+AK17*$C17+AK18*$C18+AK19*$C19+AK20*$C20+AK21*$C21+AK22*$C22+AK23*$C23+AK24*$C24+AK25*$C25+AK26*$C26+AK27*$C27+AK28*$C28+AK29*$C29+AK30*$C30+AK31*$C31+AK32*$C32+AK33*$C33+AK34*$C34+AK35*$C35+AK36*$C36+AK37*$C37+AK38*$C38+AK39*$C39+AK40*$C40+AK41*$C41+AK42*$C42+AK43*$C43+AK44*$C44+AK45*$C45+AK46*$C46+AK47*$C47+AK48*$C48+AK49*$C49+AK50*$C50+AK51*$C51</f>
        <v>0</v>
      </c>
      <c r="AL52" s="53">
        <f>AL9*$C9+AL10*$C10+AL11*$C11+AL12*$C12+AL13*$C13+AL14*$C14+AL15*$C15+AL16*$C16+AL17*$C17+AL18*$C18+AL19*$C19+AL20*$C20+AL21*$C21+AL22*$C22+AL23*$C23+AL24*$C24+AL25*$C25+AL26*$C26+AL27*$C27+AL28*$C28+AL29*$C29+AL30*$C30+AL31*$C31+AL32*$C32+AL33*$C33+AL34*$C34+AL35*$C35+AL36*$C36+AL37*$C37+AL38*$C38+AL39*$C39+AL40*$C40+AL41*$C41+AL42*$C42+AL43*$C43+AL44*$C44+AL45*$C45+AL46*$C46+AL47*$C47+AL48*$C48+AL49*$C49+AL50*$C50+AL51*$C51</f>
        <v>0</v>
      </c>
      <c r="AM52" s="53">
        <f>AM9*$C9+AM10*$C10+AM11*$C11+AM12*$C12+AM13*$C13+AM14*$C14+AM15*$C15+AM16*$C16+AM17*$C17+AM18*$C18+AM19*$C19+AM20*$C20+AM21*$C21+AM22*$C22+AM23*$C23+AM24*$C24+AM25*$C25+AM26*$C26+AM27*$C27+AM28*$C28+AM29*$C29+AM30*$C30+AM31*$C31+AM32*$C32+AM33*$C33+AM34*$C34+AM35*$C35+AM36*$C36+AM37*$C37+AM38*$C38+AM39*$C39+AM40*$C40+AM41*$C41+AM42*$C42+AM43*$C43+AM44*$C44+AM45*$C45+AM46*$C46+AM47*$C47+AM48*$C48+AM49*$C49+AM50*$C50+AM51*$C51</f>
        <v>0</v>
      </c>
    </row>
    <row r="53" spans="1:39" ht="15.75" customHeight="1" x14ac:dyDescent="0.2">
      <c r="A53" s="45"/>
      <c r="C53" s="46"/>
      <c r="O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</row>
    <row r="54" spans="1:39" ht="15.75" customHeight="1" x14ac:dyDescent="0.2">
      <c r="C54" s="46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</row>
    <row r="55" spans="1:39" ht="15.75" customHeight="1" x14ac:dyDescent="0.2">
      <c r="B55" s="2" t="s">
        <v>95</v>
      </c>
      <c r="C55" s="46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</row>
    <row r="56" spans="1:39" ht="15.75" customHeight="1" x14ac:dyDescent="0.2">
      <c r="B56" s="55" t="s">
        <v>96</v>
      </c>
      <c r="C56" s="56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</row>
    <row r="57" spans="1:39" ht="15.75" customHeight="1" x14ac:dyDescent="0.2">
      <c r="B57" s="2" t="s">
        <v>97</v>
      </c>
      <c r="C57" s="57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</row>
    <row r="58" spans="1:39" ht="15.75" customHeight="1" x14ac:dyDescent="0.2">
      <c r="B58" s="2" t="s">
        <v>98</v>
      </c>
      <c r="C58" s="58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</row>
    <row r="59" spans="1:39" ht="15.75" customHeight="1" x14ac:dyDescent="0.2">
      <c r="C59" s="46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</row>
    <row r="60" spans="1:39" ht="15.75" customHeight="1" x14ac:dyDescent="0.2">
      <c r="C60" s="46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</row>
    <row r="61" spans="1:39" ht="15.75" customHeight="1" x14ac:dyDescent="0.2">
      <c r="C61" s="46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</row>
    <row r="62" spans="1:39" ht="15.75" customHeight="1" x14ac:dyDescent="0.2">
      <c r="C62" s="46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</row>
    <row r="63" spans="1:39" ht="15.75" customHeight="1" x14ac:dyDescent="0.2">
      <c r="C63" s="46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</row>
    <row r="64" spans="1:39" ht="15.75" customHeight="1" x14ac:dyDescent="0.2">
      <c r="C64" s="46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</row>
    <row r="65" spans="3:39" ht="15.75" customHeight="1" x14ac:dyDescent="0.2">
      <c r="C65" s="46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</row>
    <row r="66" spans="3:39" ht="15.75" customHeight="1" x14ac:dyDescent="0.2">
      <c r="C66" s="46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</row>
    <row r="67" spans="3:39" ht="15.75" customHeight="1" x14ac:dyDescent="0.2">
      <c r="C67" s="46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</row>
    <row r="68" spans="3:39" ht="15.75" customHeight="1" x14ac:dyDescent="0.2">
      <c r="C68" s="46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</row>
    <row r="69" spans="3:39" ht="15.75" customHeight="1" x14ac:dyDescent="0.2">
      <c r="C69" s="46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</row>
    <row r="70" spans="3:39" ht="15.75" customHeight="1" x14ac:dyDescent="0.2">
      <c r="C70" s="46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</row>
    <row r="71" spans="3:39" ht="15.75" customHeight="1" x14ac:dyDescent="0.2">
      <c r="C71" s="46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</row>
    <row r="72" spans="3:39" ht="15.75" customHeight="1" x14ac:dyDescent="0.2">
      <c r="C72" s="46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</row>
    <row r="73" spans="3:39" ht="15.75" customHeight="1" x14ac:dyDescent="0.2">
      <c r="C73" s="46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</row>
    <row r="74" spans="3:39" ht="15.75" customHeight="1" x14ac:dyDescent="0.2">
      <c r="C74" s="46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</row>
    <row r="75" spans="3:39" ht="15.75" customHeight="1" x14ac:dyDescent="0.2">
      <c r="C75" s="46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</row>
    <row r="76" spans="3:39" ht="15.75" customHeight="1" x14ac:dyDescent="0.2">
      <c r="C76" s="46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</row>
    <row r="77" spans="3:39" ht="15.75" customHeight="1" x14ac:dyDescent="0.2">
      <c r="C77" s="46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</row>
    <row r="78" spans="3:39" ht="15.75" customHeight="1" x14ac:dyDescent="0.2">
      <c r="C78" s="46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</row>
    <row r="79" spans="3:39" ht="15.75" customHeight="1" x14ac:dyDescent="0.2">
      <c r="C79" s="46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</row>
    <row r="80" spans="3:39" ht="15.75" customHeight="1" x14ac:dyDescent="0.2">
      <c r="C80" s="46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</row>
    <row r="81" spans="3:39" ht="15.75" customHeight="1" x14ac:dyDescent="0.2">
      <c r="C81" s="46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</row>
    <row r="82" spans="3:39" ht="15.75" customHeight="1" x14ac:dyDescent="0.2">
      <c r="C82" s="46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</row>
    <row r="83" spans="3:39" ht="15.75" customHeight="1" x14ac:dyDescent="0.2">
      <c r="C83" s="46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</row>
    <row r="84" spans="3:39" ht="15.75" customHeight="1" x14ac:dyDescent="0.2">
      <c r="C84" s="46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</row>
    <row r="85" spans="3:39" ht="15.75" customHeight="1" x14ac:dyDescent="0.2">
      <c r="C85" s="46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</row>
    <row r="86" spans="3:39" ht="15.75" customHeight="1" x14ac:dyDescent="0.2">
      <c r="C86" s="46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</row>
    <row r="87" spans="3:39" ht="15.75" customHeight="1" x14ac:dyDescent="0.2">
      <c r="C87" s="46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</row>
    <row r="88" spans="3:39" ht="15.75" customHeight="1" x14ac:dyDescent="0.2">
      <c r="C88" s="46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</row>
    <row r="89" spans="3:39" ht="15.75" customHeight="1" x14ac:dyDescent="0.2">
      <c r="C89" s="46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</row>
    <row r="90" spans="3:39" ht="15.75" customHeight="1" x14ac:dyDescent="0.2">
      <c r="C90" s="46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</row>
    <row r="91" spans="3:39" ht="15.75" customHeight="1" x14ac:dyDescent="0.2">
      <c r="C91" s="46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</row>
    <row r="92" spans="3:39" ht="15.75" customHeight="1" x14ac:dyDescent="0.2">
      <c r="C92" s="46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</row>
    <row r="93" spans="3:39" ht="15.75" customHeight="1" x14ac:dyDescent="0.2">
      <c r="C93" s="46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</row>
    <row r="94" spans="3:39" ht="15.75" customHeight="1" x14ac:dyDescent="0.2">
      <c r="C94" s="46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</row>
    <row r="95" spans="3:39" ht="15.75" customHeight="1" x14ac:dyDescent="0.2">
      <c r="C95" s="46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</row>
    <row r="96" spans="3:39" ht="15.75" customHeight="1" x14ac:dyDescent="0.2">
      <c r="C96" s="46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</row>
    <row r="97" spans="3:39" ht="15.75" customHeight="1" x14ac:dyDescent="0.2">
      <c r="C97" s="46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</row>
    <row r="98" spans="3:39" ht="15.75" customHeight="1" x14ac:dyDescent="0.2">
      <c r="C98" s="46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</row>
    <row r="99" spans="3:39" ht="15.75" customHeight="1" x14ac:dyDescent="0.2">
      <c r="C99" s="46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</row>
    <row r="100" spans="3:39" ht="15.75" customHeight="1" x14ac:dyDescent="0.2">
      <c r="C100" s="46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</row>
    <row r="101" spans="3:39" ht="15.75" customHeight="1" x14ac:dyDescent="0.2">
      <c r="C101" s="46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</row>
    <row r="102" spans="3:39" ht="15.75" customHeight="1" x14ac:dyDescent="0.2">
      <c r="C102" s="46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</row>
    <row r="103" spans="3:39" ht="15.75" customHeight="1" x14ac:dyDescent="0.2">
      <c r="C103" s="46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</row>
    <row r="104" spans="3:39" ht="15.75" customHeight="1" x14ac:dyDescent="0.2">
      <c r="C104" s="46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</row>
    <row r="105" spans="3:39" ht="15.75" customHeight="1" x14ac:dyDescent="0.2">
      <c r="C105" s="46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</row>
    <row r="106" spans="3:39" ht="15.75" customHeight="1" x14ac:dyDescent="0.2">
      <c r="C106" s="46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</row>
    <row r="107" spans="3:39" ht="15.75" customHeight="1" x14ac:dyDescent="0.2">
      <c r="C107" s="46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</row>
    <row r="108" spans="3:39" ht="15.75" customHeight="1" x14ac:dyDescent="0.2">
      <c r="C108" s="46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</row>
    <row r="109" spans="3:39" ht="15.75" customHeight="1" x14ac:dyDescent="0.2">
      <c r="C109" s="46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</row>
    <row r="110" spans="3:39" ht="15.75" customHeight="1" x14ac:dyDescent="0.2">
      <c r="C110" s="46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</row>
    <row r="111" spans="3:39" ht="15.75" customHeight="1" x14ac:dyDescent="0.2">
      <c r="C111" s="46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</row>
    <row r="112" spans="3:39" ht="15.75" customHeight="1" x14ac:dyDescent="0.2">
      <c r="C112" s="46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</row>
    <row r="113" spans="3:39" ht="15.75" customHeight="1" x14ac:dyDescent="0.2">
      <c r="C113" s="46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</row>
    <row r="114" spans="3:39" ht="15.75" customHeight="1" x14ac:dyDescent="0.2">
      <c r="C114" s="46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</row>
    <row r="115" spans="3:39" ht="15.75" customHeight="1" x14ac:dyDescent="0.2">
      <c r="C115" s="46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</row>
    <row r="116" spans="3:39" ht="15.75" customHeight="1" x14ac:dyDescent="0.2">
      <c r="C116" s="46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</row>
    <row r="117" spans="3:39" ht="15.75" customHeight="1" x14ac:dyDescent="0.2">
      <c r="C117" s="46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</row>
    <row r="118" spans="3:39" ht="15.75" customHeight="1" x14ac:dyDescent="0.2">
      <c r="C118" s="46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</row>
    <row r="119" spans="3:39" ht="15.75" customHeight="1" x14ac:dyDescent="0.2">
      <c r="C119" s="46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</row>
    <row r="120" spans="3:39" ht="15.75" customHeight="1" x14ac:dyDescent="0.2">
      <c r="C120" s="46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</row>
    <row r="121" spans="3:39" ht="15.75" customHeight="1" x14ac:dyDescent="0.2">
      <c r="C121" s="46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</row>
    <row r="122" spans="3:39" ht="15.75" customHeight="1" x14ac:dyDescent="0.2">
      <c r="C122" s="46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</row>
    <row r="123" spans="3:39" ht="15.75" customHeight="1" x14ac:dyDescent="0.2">
      <c r="C123" s="46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</row>
    <row r="124" spans="3:39" ht="15.75" customHeight="1" x14ac:dyDescent="0.2">
      <c r="C124" s="46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</row>
    <row r="125" spans="3:39" ht="15.75" customHeight="1" x14ac:dyDescent="0.2">
      <c r="C125" s="46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</row>
    <row r="126" spans="3:39" ht="15.75" customHeight="1" x14ac:dyDescent="0.2">
      <c r="C126" s="46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</row>
    <row r="127" spans="3:39" ht="15.75" customHeight="1" x14ac:dyDescent="0.2">
      <c r="C127" s="46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</row>
    <row r="128" spans="3:39" ht="15.75" customHeight="1" x14ac:dyDescent="0.2">
      <c r="C128" s="46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</row>
    <row r="129" spans="3:39" ht="15.75" customHeight="1" x14ac:dyDescent="0.2">
      <c r="C129" s="46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</row>
    <row r="130" spans="3:39" ht="15.75" customHeight="1" x14ac:dyDescent="0.2">
      <c r="C130" s="46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</row>
    <row r="131" spans="3:39" ht="15.75" customHeight="1" x14ac:dyDescent="0.2">
      <c r="C131" s="46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</row>
    <row r="132" spans="3:39" ht="15.75" customHeight="1" x14ac:dyDescent="0.2">
      <c r="C132" s="46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</row>
    <row r="133" spans="3:39" ht="15.75" customHeight="1" x14ac:dyDescent="0.2">
      <c r="C133" s="46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</row>
    <row r="134" spans="3:39" ht="15.75" customHeight="1" x14ac:dyDescent="0.2">
      <c r="C134" s="46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</row>
    <row r="135" spans="3:39" ht="15.75" customHeight="1" x14ac:dyDescent="0.2">
      <c r="C135" s="46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</row>
    <row r="136" spans="3:39" ht="15.75" customHeight="1" x14ac:dyDescent="0.2">
      <c r="C136" s="46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</row>
    <row r="137" spans="3:39" ht="15.75" customHeight="1" x14ac:dyDescent="0.2">
      <c r="C137" s="46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</row>
    <row r="138" spans="3:39" ht="15.75" customHeight="1" x14ac:dyDescent="0.2">
      <c r="C138" s="46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</row>
    <row r="139" spans="3:39" ht="15.75" customHeight="1" x14ac:dyDescent="0.2">
      <c r="C139" s="46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</row>
    <row r="140" spans="3:39" ht="15.75" customHeight="1" x14ac:dyDescent="0.2">
      <c r="C140" s="46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</row>
    <row r="141" spans="3:39" ht="15.75" customHeight="1" x14ac:dyDescent="0.2">
      <c r="C141" s="46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</row>
    <row r="142" spans="3:39" ht="15.75" customHeight="1" x14ac:dyDescent="0.2">
      <c r="C142" s="46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</row>
    <row r="143" spans="3:39" ht="15.75" customHeight="1" x14ac:dyDescent="0.2">
      <c r="C143" s="46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</row>
    <row r="144" spans="3:39" ht="15.75" customHeight="1" x14ac:dyDescent="0.2">
      <c r="C144" s="46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</row>
    <row r="145" spans="3:39" ht="15.75" customHeight="1" x14ac:dyDescent="0.2">
      <c r="C145" s="46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</row>
    <row r="146" spans="3:39" ht="15.75" customHeight="1" x14ac:dyDescent="0.2">
      <c r="C146" s="46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</row>
    <row r="147" spans="3:39" ht="15.75" customHeight="1" x14ac:dyDescent="0.2">
      <c r="C147" s="46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</row>
    <row r="148" spans="3:39" ht="15.75" customHeight="1" x14ac:dyDescent="0.2">
      <c r="C148" s="46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</row>
    <row r="149" spans="3:39" ht="15.75" customHeight="1" x14ac:dyDescent="0.2">
      <c r="C149" s="46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</row>
    <row r="150" spans="3:39" ht="15.75" customHeight="1" x14ac:dyDescent="0.2">
      <c r="C150" s="46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</row>
    <row r="151" spans="3:39" ht="15.75" customHeight="1" x14ac:dyDescent="0.2">
      <c r="C151" s="46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</row>
    <row r="152" spans="3:39" ht="15.75" customHeight="1" x14ac:dyDescent="0.2">
      <c r="C152" s="46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</row>
    <row r="153" spans="3:39" ht="15.75" customHeight="1" x14ac:dyDescent="0.2">
      <c r="C153" s="46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</row>
    <row r="154" spans="3:39" ht="15.75" customHeight="1" x14ac:dyDescent="0.2">
      <c r="C154" s="46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</row>
    <row r="155" spans="3:39" ht="15.75" customHeight="1" x14ac:dyDescent="0.2">
      <c r="C155" s="46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</row>
    <row r="156" spans="3:39" ht="15.75" customHeight="1" x14ac:dyDescent="0.2">
      <c r="C156" s="46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</row>
    <row r="157" spans="3:39" ht="15.75" customHeight="1" x14ac:dyDescent="0.2">
      <c r="C157" s="46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</row>
    <row r="158" spans="3:39" ht="15.75" customHeight="1" x14ac:dyDescent="0.2">
      <c r="C158" s="46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</row>
    <row r="159" spans="3:39" ht="15.75" customHeight="1" x14ac:dyDescent="0.2">
      <c r="C159" s="46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</row>
    <row r="160" spans="3:39" ht="15.75" customHeight="1" x14ac:dyDescent="0.2">
      <c r="C160" s="46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</row>
    <row r="161" spans="3:39" ht="15.75" customHeight="1" x14ac:dyDescent="0.2">
      <c r="C161" s="46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</row>
    <row r="162" spans="3:39" ht="15.75" customHeight="1" x14ac:dyDescent="0.2">
      <c r="C162" s="46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</row>
    <row r="163" spans="3:39" ht="15.75" customHeight="1" x14ac:dyDescent="0.2">
      <c r="C163" s="46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</row>
    <row r="164" spans="3:39" ht="15.75" customHeight="1" x14ac:dyDescent="0.2">
      <c r="C164" s="46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</row>
    <row r="165" spans="3:39" ht="15.75" customHeight="1" x14ac:dyDescent="0.2">
      <c r="C165" s="46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</row>
    <row r="166" spans="3:39" ht="15.75" customHeight="1" x14ac:dyDescent="0.2">
      <c r="C166" s="46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</row>
    <row r="167" spans="3:39" ht="15.75" customHeight="1" x14ac:dyDescent="0.2">
      <c r="C167" s="46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</row>
    <row r="168" spans="3:39" ht="15.75" customHeight="1" x14ac:dyDescent="0.2">
      <c r="C168" s="46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</row>
    <row r="169" spans="3:39" ht="15.75" customHeight="1" x14ac:dyDescent="0.2">
      <c r="C169" s="46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</row>
    <row r="170" spans="3:39" ht="15.75" customHeight="1" x14ac:dyDescent="0.2">
      <c r="C170" s="46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</row>
    <row r="171" spans="3:39" ht="15.75" customHeight="1" x14ac:dyDescent="0.2">
      <c r="C171" s="46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</row>
    <row r="172" spans="3:39" ht="15.75" customHeight="1" x14ac:dyDescent="0.2">
      <c r="C172" s="46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</row>
    <row r="173" spans="3:39" ht="15.75" customHeight="1" x14ac:dyDescent="0.2">
      <c r="C173" s="46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</row>
    <row r="174" spans="3:39" ht="15.75" customHeight="1" x14ac:dyDescent="0.2">
      <c r="C174" s="46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</row>
    <row r="175" spans="3:39" ht="15.75" customHeight="1" x14ac:dyDescent="0.2">
      <c r="C175" s="46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</row>
    <row r="176" spans="3:39" ht="15.75" customHeight="1" x14ac:dyDescent="0.2">
      <c r="C176" s="46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</row>
    <row r="177" spans="3:39" ht="15.75" customHeight="1" x14ac:dyDescent="0.2">
      <c r="C177" s="46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</row>
    <row r="178" spans="3:39" ht="15.75" customHeight="1" x14ac:dyDescent="0.2">
      <c r="C178" s="46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</row>
    <row r="179" spans="3:39" ht="15.75" customHeight="1" x14ac:dyDescent="0.2">
      <c r="C179" s="46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</row>
    <row r="180" spans="3:39" ht="15.75" customHeight="1" x14ac:dyDescent="0.2">
      <c r="C180" s="46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</row>
    <row r="181" spans="3:39" ht="15.75" customHeight="1" x14ac:dyDescent="0.2">
      <c r="C181" s="46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</row>
    <row r="182" spans="3:39" ht="15.75" customHeight="1" x14ac:dyDescent="0.2">
      <c r="C182" s="46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</row>
    <row r="183" spans="3:39" ht="15.75" customHeight="1" x14ac:dyDescent="0.2">
      <c r="C183" s="46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</row>
    <row r="184" spans="3:39" ht="15.75" customHeight="1" x14ac:dyDescent="0.2">
      <c r="C184" s="46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</row>
    <row r="185" spans="3:39" ht="15.75" customHeight="1" x14ac:dyDescent="0.2">
      <c r="C185" s="46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</row>
    <row r="186" spans="3:39" ht="15.75" customHeight="1" x14ac:dyDescent="0.2">
      <c r="C186" s="46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</row>
    <row r="187" spans="3:39" ht="15.75" customHeight="1" x14ac:dyDescent="0.2">
      <c r="C187" s="46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</row>
    <row r="188" spans="3:39" ht="15.75" customHeight="1" x14ac:dyDescent="0.2">
      <c r="C188" s="46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</row>
    <row r="189" spans="3:39" ht="15.75" customHeight="1" x14ac:dyDescent="0.2">
      <c r="C189" s="46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</row>
    <row r="190" spans="3:39" ht="15.75" customHeight="1" x14ac:dyDescent="0.2">
      <c r="C190" s="46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</row>
    <row r="191" spans="3:39" ht="15.75" customHeight="1" x14ac:dyDescent="0.2">
      <c r="C191" s="46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</row>
    <row r="192" spans="3:39" ht="15.75" customHeight="1" x14ac:dyDescent="0.2">
      <c r="C192" s="46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</row>
    <row r="193" spans="3:39" ht="15.75" customHeight="1" x14ac:dyDescent="0.2">
      <c r="C193" s="46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</row>
    <row r="194" spans="3:39" ht="15.75" customHeight="1" x14ac:dyDescent="0.2">
      <c r="C194" s="46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</row>
    <row r="195" spans="3:39" ht="15.75" customHeight="1" x14ac:dyDescent="0.2">
      <c r="C195" s="46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</row>
    <row r="196" spans="3:39" ht="15.75" customHeight="1" x14ac:dyDescent="0.2">
      <c r="C196" s="46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</row>
    <row r="197" spans="3:39" ht="15.75" customHeight="1" x14ac:dyDescent="0.2">
      <c r="C197" s="46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</row>
    <row r="198" spans="3:39" ht="15.75" customHeight="1" x14ac:dyDescent="0.2">
      <c r="C198" s="46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</row>
    <row r="199" spans="3:39" ht="15.75" customHeight="1" x14ac:dyDescent="0.2">
      <c r="C199" s="46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</row>
    <row r="200" spans="3:39" ht="15.75" customHeight="1" x14ac:dyDescent="0.2">
      <c r="C200" s="46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</row>
    <row r="201" spans="3:39" ht="15.75" customHeight="1" x14ac:dyDescent="0.2">
      <c r="C201" s="46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</row>
    <row r="202" spans="3:39" ht="15.75" customHeight="1" x14ac:dyDescent="0.2">
      <c r="C202" s="46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</row>
    <row r="203" spans="3:39" ht="15.75" customHeight="1" x14ac:dyDescent="0.2">
      <c r="C203" s="46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</row>
    <row r="204" spans="3:39" ht="15.75" customHeight="1" x14ac:dyDescent="0.2">
      <c r="C204" s="46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</row>
    <row r="205" spans="3:39" ht="15.75" customHeight="1" x14ac:dyDescent="0.2">
      <c r="C205" s="46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</row>
    <row r="206" spans="3:39" ht="15.75" customHeight="1" x14ac:dyDescent="0.2">
      <c r="C206" s="46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</row>
    <row r="207" spans="3:39" ht="15.75" customHeight="1" x14ac:dyDescent="0.2">
      <c r="C207" s="46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</row>
    <row r="208" spans="3:39" ht="15.75" customHeight="1" x14ac:dyDescent="0.2">
      <c r="C208" s="46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</row>
    <row r="209" spans="3:39" ht="15.75" customHeight="1" x14ac:dyDescent="0.2">
      <c r="C209" s="46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</row>
    <row r="210" spans="3:39" ht="15.75" customHeight="1" x14ac:dyDescent="0.2">
      <c r="C210" s="46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</row>
    <row r="211" spans="3:39" ht="15.75" customHeight="1" x14ac:dyDescent="0.2">
      <c r="C211" s="46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</row>
    <row r="212" spans="3:39" ht="15.75" customHeight="1" x14ac:dyDescent="0.2">
      <c r="C212" s="46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</row>
    <row r="213" spans="3:39" ht="15.75" customHeight="1" x14ac:dyDescent="0.2">
      <c r="C213" s="46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</row>
    <row r="214" spans="3:39" ht="15.75" customHeight="1" x14ac:dyDescent="0.2">
      <c r="C214" s="46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</row>
    <row r="215" spans="3:39" ht="15.75" customHeight="1" x14ac:dyDescent="0.2">
      <c r="C215" s="46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</row>
    <row r="216" spans="3:39" ht="15.75" customHeight="1" x14ac:dyDescent="0.2">
      <c r="C216" s="46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</row>
    <row r="217" spans="3:39" ht="15.75" customHeight="1" x14ac:dyDescent="0.2">
      <c r="C217" s="46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</row>
    <row r="218" spans="3:39" ht="15.75" customHeight="1" x14ac:dyDescent="0.2">
      <c r="C218" s="46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</row>
    <row r="219" spans="3:39" ht="15.75" customHeight="1" x14ac:dyDescent="0.2">
      <c r="C219" s="46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</row>
    <row r="220" spans="3:39" ht="15.75" customHeight="1" x14ac:dyDescent="0.2">
      <c r="C220" s="46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</row>
    <row r="221" spans="3:39" ht="15.75" customHeight="1" x14ac:dyDescent="0.2">
      <c r="C221" s="46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</row>
    <row r="222" spans="3:39" ht="15.75" customHeight="1" x14ac:dyDescent="0.2">
      <c r="C222" s="46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</row>
    <row r="223" spans="3:39" ht="15.75" customHeight="1" x14ac:dyDescent="0.2">
      <c r="C223" s="46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</row>
    <row r="224" spans="3:39" ht="15.75" customHeight="1" x14ac:dyDescent="0.2">
      <c r="C224" s="46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</row>
    <row r="225" spans="3:39" ht="15.75" customHeight="1" x14ac:dyDescent="0.2">
      <c r="C225" s="46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</row>
    <row r="226" spans="3:39" ht="15.75" customHeight="1" x14ac:dyDescent="0.2">
      <c r="C226" s="46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</row>
    <row r="227" spans="3:39" ht="15.75" customHeight="1" x14ac:dyDescent="0.2">
      <c r="C227" s="46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</row>
    <row r="228" spans="3:39" ht="15.75" customHeight="1" x14ac:dyDescent="0.2">
      <c r="C228" s="46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</row>
    <row r="229" spans="3:39" ht="15.75" customHeight="1" x14ac:dyDescent="0.2">
      <c r="C229" s="46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</row>
    <row r="230" spans="3:39" ht="15.75" customHeight="1" x14ac:dyDescent="0.2">
      <c r="C230" s="46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</row>
    <row r="231" spans="3:39" ht="15.75" customHeight="1" x14ac:dyDescent="0.2">
      <c r="C231" s="46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</row>
    <row r="232" spans="3:39" ht="15.75" customHeight="1" x14ac:dyDescent="0.2">
      <c r="C232" s="46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</row>
    <row r="233" spans="3:39" ht="15.75" customHeight="1" x14ac:dyDescent="0.2">
      <c r="C233" s="46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</row>
    <row r="234" spans="3:39" ht="15.75" customHeight="1" x14ac:dyDescent="0.2">
      <c r="C234" s="46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</row>
    <row r="235" spans="3:39" ht="15.75" customHeight="1" x14ac:dyDescent="0.2">
      <c r="C235" s="46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</row>
    <row r="236" spans="3:39" ht="15.75" customHeight="1" x14ac:dyDescent="0.2">
      <c r="C236" s="46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</row>
    <row r="237" spans="3:39" ht="15.75" customHeight="1" x14ac:dyDescent="0.2">
      <c r="C237" s="46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</row>
    <row r="238" spans="3:39" ht="15.75" customHeight="1" x14ac:dyDescent="0.2">
      <c r="C238" s="46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</row>
    <row r="239" spans="3:39" ht="15.75" customHeight="1" x14ac:dyDescent="0.2">
      <c r="C239" s="46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</row>
    <row r="240" spans="3:39" ht="15.75" customHeight="1" x14ac:dyDescent="0.2">
      <c r="C240" s="46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</row>
    <row r="241" spans="3:39" ht="15.75" customHeight="1" x14ac:dyDescent="0.2">
      <c r="C241" s="46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</row>
    <row r="242" spans="3:39" ht="15.75" customHeight="1" x14ac:dyDescent="0.2">
      <c r="C242" s="46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</row>
    <row r="243" spans="3:39" ht="15.75" customHeight="1" x14ac:dyDescent="0.2">
      <c r="C243" s="46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</row>
    <row r="244" spans="3:39" ht="15.75" customHeight="1" x14ac:dyDescent="0.2">
      <c r="C244" s="46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</row>
    <row r="245" spans="3:39" ht="15.75" customHeight="1" x14ac:dyDescent="0.2">
      <c r="C245" s="46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</row>
    <row r="246" spans="3:39" ht="15.75" customHeight="1" x14ac:dyDescent="0.2">
      <c r="C246" s="46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</row>
    <row r="247" spans="3:39" ht="15.75" customHeight="1" x14ac:dyDescent="0.2">
      <c r="C247" s="46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</row>
    <row r="248" spans="3:39" ht="15.75" customHeight="1" x14ac:dyDescent="0.2">
      <c r="C248" s="46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</row>
    <row r="249" spans="3:39" ht="15.75" customHeight="1" x14ac:dyDescent="0.2">
      <c r="C249" s="46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</row>
    <row r="250" spans="3:39" ht="15.75" customHeight="1" x14ac:dyDescent="0.2">
      <c r="C250" s="46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</row>
    <row r="251" spans="3:39" ht="15.75" customHeight="1" x14ac:dyDescent="0.2">
      <c r="C251" s="46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</row>
    <row r="252" spans="3:39" ht="15.75" customHeight="1" x14ac:dyDescent="0.2">
      <c r="C252" s="46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</row>
    <row r="253" spans="3:39" ht="15.75" customHeight="1" x14ac:dyDescent="0.2">
      <c r="C253" s="46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</row>
    <row r="254" spans="3:39" ht="15.75" customHeight="1" x14ac:dyDescent="0.2">
      <c r="C254" s="46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</row>
    <row r="255" spans="3:39" ht="15.75" customHeight="1" x14ac:dyDescent="0.2">
      <c r="C255" s="46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</row>
    <row r="256" spans="3:39" ht="15.75" customHeight="1" x14ac:dyDescent="0.2">
      <c r="C256" s="46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</row>
    <row r="257" spans="3:39" ht="15.75" customHeight="1" x14ac:dyDescent="0.2">
      <c r="C257" s="46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</row>
    <row r="258" spans="3:39" ht="15.75" customHeight="1" x14ac:dyDescent="0.2">
      <c r="C258" s="46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</row>
    <row r="259" spans="3:39" ht="15.75" customHeight="1" x14ac:dyDescent="0.2">
      <c r="C259" s="46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</row>
    <row r="260" spans="3:39" ht="15.75" customHeight="1" x14ac:dyDescent="0.2">
      <c r="C260" s="46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</row>
    <row r="261" spans="3:39" ht="15.75" customHeight="1" x14ac:dyDescent="0.2">
      <c r="C261" s="46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</row>
    <row r="262" spans="3:39" ht="15.75" customHeight="1" x14ac:dyDescent="0.2">
      <c r="C262" s="46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</row>
    <row r="263" spans="3:39" ht="15.75" customHeight="1" x14ac:dyDescent="0.2">
      <c r="C263" s="46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</row>
    <row r="264" spans="3:39" ht="15.75" customHeight="1" x14ac:dyDescent="0.2">
      <c r="C264" s="46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</row>
    <row r="265" spans="3:39" ht="15.75" customHeight="1" x14ac:dyDescent="0.2">
      <c r="C265" s="46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</row>
    <row r="266" spans="3:39" ht="15.75" customHeight="1" x14ac:dyDescent="0.2">
      <c r="C266" s="46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</row>
    <row r="267" spans="3:39" ht="15.75" customHeight="1" x14ac:dyDescent="0.2">
      <c r="C267" s="46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</row>
    <row r="268" spans="3:39" ht="15.75" customHeight="1" x14ac:dyDescent="0.2">
      <c r="C268" s="46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</row>
    <row r="269" spans="3:39" ht="15.75" customHeight="1" x14ac:dyDescent="0.2">
      <c r="C269" s="46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</row>
    <row r="270" spans="3:39" ht="15.75" customHeight="1" x14ac:dyDescent="0.2">
      <c r="C270" s="46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</row>
    <row r="271" spans="3:39" ht="15.75" customHeight="1" x14ac:dyDescent="0.2">
      <c r="C271" s="46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</row>
    <row r="272" spans="3:39" ht="15.75" customHeight="1" x14ac:dyDescent="0.2">
      <c r="C272" s="46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</row>
    <row r="273" spans="3:39" ht="15.75" customHeight="1" x14ac:dyDescent="0.2">
      <c r="C273" s="46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</row>
    <row r="274" spans="3:39" ht="15.75" customHeight="1" x14ac:dyDescent="0.2">
      <c r="C274" s="46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</row>
    <row r="275" spans="3:39" ht="15.75" customHeight="1" x14ac:dyDescent="0.2">
      <c r="C275" s="46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</row>
    <row r="276" spans="3:39" ht="15.75" customHeight="1" x14ac:dyDescent="0.2">
      <c r="C276" s="46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</row>
    <row r="277" spans="3:39" ht="15.75" customHeight="1" x14ac:dyDescent="0.2">
      <c r="C277" s="46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</row>
    <row r="278" spans="3:39" ht="15.75" customHeight="1" x14ac:dyDescent="0.2">
      <c r="C278" s="46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</row>
    <row r="279" spans="3:39" ht="15.75" customHeight="1" x14ac:dyDescent="0.2">
      <c r="C279" s="46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</row>
    <row r="280" spans="3:39" ht="15.75" customHeight="1" x14ac:dyDescent="0.2">
      <c r="C280" s="46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</row>
    <row r="281" spans="3:39" ht="15.75" customHeight="1" x14ac:dyDescent="0.2">
      <c r="C281" s="46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</row>
    <row r="282" spans="3:39" ht="15.75" customHeight="1" x14ac:dyDescent="0.2">
      <c r="C282" s="46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</row>
    <row r="283" spans="3:39" ht="15.75" customHeight="1" x14ac:dyDescent="0.2">
      <c r="C283" s="46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</row>
    <row r="284" spans="3:39" ht="15.75" customHeight="1" x14ac:dyDescent="0.2">
      <c r="C284" s="46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</row>
    <row r="285" spans="3:39" ht="15.75" customHeight="1" x14ac:dyDescent="0.2">
      <c r="C285" s="46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</row>
    <row r="286" spans="3:39" ht="15.75" customHeight="1" x14ac:dyDescent="0.2">
      <c r="C286" s="46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</row>
    <row r="287" spans="3:39" ht="15.75" customHeight="1" x14ac:dyDescent="0.2">
      <c r="C287" s="46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</row>
    <row r="288" spans="3:39" ht="15.75" customHeight="1" x14ac:dyDescent="0.2">
      <c r="C288" s="46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</row>
    <row r="289" spans="3:39" ht="15.75" customHeight="1" x14ac:dyDescent="0.2">
      <c r="C289" s="46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</row>
    <row r="290" spans="3:39" ht="15.75" customHeight="1" x14ac:dyDescent="0.2">
      <c r="C290" s="46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</row>
    <row r="291" spans="3:39" ht="15.75" customHeight="1" x14ac:dyDescent="0.2">
      <c r="C291" s="46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</row>
    <row r="292" spans="3:39" ht="15.75" customHeight="1" x14ac:dyDescent="0.2">
      <c r="C292" s="46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</row>
    <row r="293" spans="3:39" ht="15.75" customHeight="1" x14ac:dyDescent="0.2">
      <c r="C293" s="46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</row>
    <row r="294" spans="3:39" ht="15.75" customHeight="1" x14ac:dyDescent="0.2">
      <c r="C294" s="46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</row>
    <row r="295" spans="3:39" ht="15.75" customHeight="1" x14ac:dyDescent="0.2">
      <c r="C295" s="46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</row>
    <row r="296" spans="3:39" ht="15.75" customHeight="1" x14ac:dyDescent="0.2">
      <c r="C296" s="46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</row>
    <row r="297" spans="3:39" ht="15.75" customHeight="1" x14ac:dyDescent="0.2">
      <c r="C297" s="46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</row>
    <row r="298" spans="3:39" ht="15.75" customHeight="1" x14ac:dyDescent="0.2">
      <c r="C298" s="46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</row>
    <row r="299" spans="3:39" ht="15.75" customHeight="1" x14ac:dyDescent="0.2">
      <c r="C299" s="46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</row>
    <row r="300" spans="3:39" ht="15.75" customHeight="1" x14ac:dyDescent="0.2">
      <c r="C300" s="46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</row>
    <row r="301" spans="3:39" ht="15.75" customHeight="1" x14ac:dyDescent="0.2">
      <c r="C301" s="46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</row>
    <row r="302" spans="3:39" ht="15.75" customHeight="1" x14ac:dyDescent="0.2">
      <c r="C302" s="46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</row>
    <row r="303" spans="3:39" ht="15.75" customHeight="1" x14ac:dyDescent="0.2">
      <c r="C303" s="46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</row>
    <row r="304" spans="3:39" ht="15.75" customHeight="1" x14ac:dyDescent="0.2">
      <c r="C304" s="46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</row>
    <row r="305" spans="3:39" ht="15.75" customHeight="1" x14ac:dyDescent="0.2">
      <c r="C305" s="46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</row>
    <row r="306" spans="3:39" ht="15.75" customHeight="1" x14ac:dyDescent="0.2">
      <c r="C306" s="46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</row>
    <row r="307" spans="3:39" ht="15.75" customHeight="1" x14ac:dyDescent="0.2">
      <c r="C307" s="46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</row>
    <row r="308" spans="3:39" ht="15.75" customHeight="1" x14ac:dyDescent="0.2">
      <c r="C308" s="46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</row>
    <row r="309" spans="3:39" ht="15.75" customHeight="1" x14ac:dyDescent="0.2">
      <c r="C309" s="46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</row>
    <row r="310" spans="3:39" ht="15.75" customHeight="1" x14ac:dyDescent="0.2">
      <c r="C310" s="46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</row>
    <row r="311" spans="3:39" ht="15.75" customHeight="1" x14ac:dyDescent="0.2">
      <c r="C311" s="46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54"/>
    </row>
    <row r="312" spans="3:39" ht="15.75" customHeight="1" x14ac:dyDescent="0.2">
      <c r="C312" s="46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</row>
    <row r="313" spans="3:39" ht="15.75" customHeight="1" x14ac:dyDescent="0.2">
      <c r="C313" s="46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54"/>
    </row>
    <row r="314" spans="3:39" ht="15.75" customHeight="1" x14ac:dyDescent="0.2">
      <c r="C314" s="46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</row>
    <row r="315" spans="3:39" ht="15.75" customHeight="1" x14ac:dyDescent="0.2">
      <c r="C315" s="46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</row>
    <row r="316" spans="3:39" ht="15.75" customHeight="1" x14ac:dyDescent="0.2">
      <c r="C316" s="46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</row>
    <row r="317" spans="3:39" ht="15.75" customHeight="1" x14ac:dyDescent="0.2">
      <c r="C317" s="46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</row>
    <row r="318" spans="3:39" ht="15.75" customHeight="1" x14ac:dyDescent="0.2">
      <c r="C318" s="46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</row>
    <row r="319" spans="3:39" ht="15.75" customHeight="1" x14ac:dyDescent="0.2">
      <c r="C319" s="46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</row>
    <row r="320" spans="3:39" ht="15.75" customHeight="1" x14ac:dyDescent="0.2">
      <c r="C320" s="46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54"/>
      <c r="AK320" s="54"/>
      <c r="AL320" s="54"/>
      <c r="AM320" s="54"/>
    </row>
    <row r="321" spans="3:39" ht="15.75" customHeight="1" x14ac:dyDescent="0.2">
      <c r="C321" s="46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54"/>
      <c r="AL321" s="54"/>
      <c r="AM321" s="54"/>
    </row>
    <row r="322" spans="3:39" ht="15.75" customHeight="1" x14ac:dyDescent="0.2">
      <c r="C322" s="46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</row>
    <row r="323" spans="3:39" ht="15.75" customHeight="1" x14ac:dyDescent="0.2">
      <c r="C323" s="46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</row>
    <row r="324" spans="3:39" ht="15.75" customHeight="1" x14ac:dyDescent="0.2">
      <c r="C324" s="46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</row>
    <row r="325" spans="3:39" ht="15.75" customHeight="1" x14ac:dyDescent="0.2">
      <c r="C325" s="46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</row>
    <row r="326" spans="3:39" ht="15.75" customHeight="1" x14ac:dyDescent="0.2">
      <c r="C326" s="46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54"/>
      <c r="AL326" s="54"/>
      <c r="AM326" s="54"/>
    </row>
    <row r="327" spans="3:39" ht="15.75" customHeight="1" x14ac:dyDescent="0.2">
      <c r="C327" s="46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54"/>
      <c r="AL327" s="54"/>
      <c r="AM327" s="54"/>
    </row>
    <row r="328" spans="3:39" ht="15.75" customHeight="1" x14ac:dyDescent="0.2">
      <c r="C328" s="46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</row>
    <row r="329" spans="3:39" ht="15.75" customHeight="1" x14ac:dyDescent="0.2">
      <c r="C329" s="46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</row>
    <row r="330" spans="3:39" ht="15.75" customHeight="1" x14ac:dyDescent="0.2">
      <c r="C330" s="46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</row>
    <row r="331" spans="3:39" ht="15.75" customHeight="1" x14ac:dyDescent="0.2">
      <c r="C331" s="46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</row>
    <row r="332" spans="3:39" ht="15.75" customHeight="1" x14ac:dyDescent="0.2">
      <c r="C332" s="46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4"/>
      <c r="AK332" s="54"/>
      <c r="AL332" s="54"/>
      <c r="AM332" s="54"/>
    </row>
    <row r="333" spans="3:39" ht="15.75" customHeight="1" x14ac:dyDescent="0.2">
      <c r="C333" s="46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</row>
    <row r="334" spans="3:39" ht="15.75" customHeight="1" x14ac:dyDescent="0.2">
      <c r="C334" s="46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4"/>
      <c r="AK334" s="54"/>
      <c r="AL334" s="54"/>
      <c r="AM334" s="54"/>
    </row>
    <row r="335" spans="3:39" ht="15.75" customHeight="1" x14ac:dyDescent="0.2">
      <c r="C335" s="46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</row>
    <row r="336" spans="3:39" ht="15.75" customHeight="1" x14ac:dyDescent="0.2">
      <c r="C336" s="46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4"/>
      <c r="AL336" s="54"/>
      <c r="AM336" s="54"/>
    </row>
    <row r="337" spans="3:39" ht="15.75" customHeight="1" x14ac:dyDescent="0.2">
      <c r="C337" s="46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</row>
    <row r="338" spans="3:39" ht="15.75" customHeight="1" x14ac:dyDescent="0.2">
      <c r="C338" s="46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4"/>
      <c r="AK338" s="54"/>
      <c r="AL338" s="54"/>
      <c r="AM338" s="54"/>
    </row>
    <row r="339" spans="3:39" ht="15.75" customHeight="1" x14ac:dyDescent="0.2">
      <c r="C339" s="46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4"/>
      <c r="AK339" s="54"/>
      <c r="AL339" s="54"/>
      <c r="AM339" s="54"/>
    </row>
    <row r="340" spans="3:39" ht="15.75" customHeight="1" x14ac:dyDescent="0.2">
      <c r="C340" s="46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4"/>
      <c r="AL340" s="54"/>
      <c r="AM340" s="54"/>
    </row>
    <row r="341" spans="3:39" ht="15.75" customHeight="1" x14ac:dyDescent="0.2">
      <c r="C341" s="46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4"/>
      <c r="AK341" s="54"/>
      <c r="AL341" s="54"/>
      <c r="AM341" s="54"/>
    </row>
    <row r="342" spans="3:39" ht="15.75" customHeight="1" x14ac:dyDescent="0.2">
      <c r="C342" s="46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54"/>
      <c r="AL342" s="54"/>
      <c r="AM342" s="54"/>
    </row>
    <row r="343" spans="3:39" ht="15.75" customHeight="1" x14ac:dyDescent="0.2">
      <c r="C343" s="46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4"/>
      <c r="AL343" s="54"/>
      <c r="AM343" s="54"/>
    </row>
    <row r="344" spans="3:39" ht="15.75" customHeight="1" x14ac:dyDescent="0.2">
      <c r="C344" s="46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</row>
    <row r="345" spans="3:39" ht="15.75" customHeight="1" x14ac:dyDescent="0.2">
      <c r="C345" s="46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54"/>
      <c r="AL345" s="54"/>
      <c r="AM345" s="54"/>
    </row>
    <row r="346" spans="3:39" ht="15.75" customHeight="1" x14ac:dyDescent="0.2">
      <c r="C346" s="46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</row>
    <row r="347" spans="3:39" ht="15.75" customHeight="1" x14ac:dyDescent="0.2">
      <c r="C347" s="46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</row>
    <row r="348" spans="3:39" ht="15.75" customHeight="1" x14ac:dyDescent="0.2">
      <c r="C348" s="46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</row>
    <row r="349" spans="3:39" ht="15.75" customHeight="1" x14ac:dyDescent="0.2">
      <c r="C349" s="46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</row>
    <row r="350" spans="3:39" ht="15.75" customHeight="1" x14ac:dyDescent="0.2">
      <c r="C350" s="46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</row>
    <row r="351" spans="3:39" ht="15.75" customHeight="1" x14ac:dyDescent="0.2">
      <c r="C351" s="46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</row>
    <row r="352" spans="3:39" ht="15.75" customHeight="1" x14ac:dyDescent="0.2">
      <c r="C352" s="46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</row>
    <row r="353" spans="3:39" ht="15.75" customHeight="1" x14ac:dyDescent="0.2">
      <c r="C353" s="46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</row>
    <row r="354" spans="3:39" ht="15.75" customHeight="1" x14ac:dyDescent="0.2">
      <c r="C354" s="46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</row>
    <row r="355" spans="3:39" ht="15.75" customHeight="1" x14ac:dyDescent="0.2">
      <c r="C355" s="46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/>
      <c r="AK355" s="54"/>
      <c r="AL355" s="54"/>
      <c r="AM355" s="54"/>
    </row>
    <row r="356" spans="3:39" ht="15.75" customHeight="1" x14ac:dyDescent="0.2">
      <c r="C356" s="46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54"/>
      <c r="AK356" s="54"/>
      <c r="AL356" s="54"/>
      <c r="AM356" s="54"/>
    </row>
    <row r="357" spans="3:39" ht="15.75" customHeight="1" x14ac:dyDescent="0.2">
      <c r="C357" s="46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54"/>
      <c r="AK357" s="54"/>
      <c r="AL357" s="54"/>
      <c r="AM357" s="54"/>
    </row>
    <row r="358" spans="3:39" ht="15.75" customHeight="1" x14ac:dyDescent="0.2">
      <c r="C358" s="46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54"/>
      <c r="AK358" s="54"/>
      <c r="AL358" s="54"/>
      <c r="AM358" s="54"/>
    </row>
    <row r="359" spans="3:39" ht="15.75" customHeight="1" x14ac:dyDescent="0.2">
      <c r="C359" s="46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4"/>
      <c r="AK359" s="54"/>
      <c r="AL359" s="54"/>
      <c r="AM359" s="54"/>
    </row>
    <row r="360" spans="3:39" ht="15.75" customHeight="1" x14ac:dyDescent="0.2">
      <c r="C360" s="46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54"/>
      <c r="AK360" s="54"/>
      <c r="AL360" s="54"/>
      <c r="AM360" s="54"/>
    </row>
    <row r="361" spans="3:39" ht="15.75" customHeight="1" x14ac:dyDescent="0.2">
      <c r="C361" s="46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4"/>
      <c r="AK361" s="54"/>
      <c r="AL361" s="54"/>
      <c r="AM361" s="54"/>
    </row>
    <row r="362" spans="3:39" ht="15.75" customHeight="1" x14ac:dyDescent="0.2">
      <c r="C362" s="46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54"/>
      <c r="AK362" s="54"/>
      <c r="AL362" s="54"/>
      <c r="AM362" s="54"/>
    </row>
    <row r="363" spans="3:39" ht="15.75" customHeight="1" x14ac:dyDescent="0.2">
      <c r="C363" s="46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54"/>
      <c r="AK363" s="54"/>
      <c r="AL363" s="54"/>
      <c r="AM363" s="54"/>
    </row>
    <row r="364" spans="3:39" ht="15.75" customHeight="1" x14ac:dyDescent="0.2">
      <c r="C364" s="46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  <c r="AL364" s="54"/>
      <c r="AM364" s="54"/>
    </row>
    <row r="365" spans="3:39" ht="15.75" customHeight="1" x14ac:dyDescent="0.2">
      <c r="C365" s="46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</row>
    <row r="366" spans="3:39" ht="15.75" customHeight="1" x14ac:dyDescent="0.2">
      <c r="C366" s="46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54"/>
      <c r="AL366" s="54"/>
      <c r="AM366" s="54"/>
    </row>
    <row r="367" spans="3:39" ht="15.75" customHeight="1" x14ac:dyDescent="0.2">
      <c r="C367" s="46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/>
      <c r="AI367" s="54"/>
      <c r="AJ367" s="54"/>
      <c r="AK367" s="54"/>
      <c r="AL367" s="54"/>
      <c r="AM367" s="54"/>
    </row>
    <row r="368" spans="3:39" ht="15.75" customHeight="1" x14ac:dyDescent="0.2">
      <c r="C368" s="46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54"/>
      <c r="AL368" s="54"/>
      <c r="AM368" s="54"/>
    </row>
    <row r="369" spans="3:39" ht="15.75" customHeight="1" x14ac:dyDescent="0.2">
      <c r="C369" s="46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  <c r="AK369" s="54"/>
      <c r="AL369" s="54"/>
      <c r="AM369" s="54"/>
    </row>
    <row r="370" spans="3:39" ht="15.75" customHeight="1" x14ac:dyDescent="0.2">
      <c r="C370" s="46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</row>
    <row r="371" spans="3:39" ht="15.75" customHeight="1" x14ac:dyDescent="0.2">
      <c r="C371" s="46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4"/>
      <c r="AK371" s="54"/>
      <c r="AL371" s="54"/>
      <c r="AM371" s="54"/>
    </row>
    <row r="372" spans="3:39" ht="15.75" customHeight="1" x14ac:dyDescent="0.2">
      <c r="C372" s="46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4"/>
      <c r="AK372" s="54"/>
      <c r="AL372" s="54"/>
      <c r="AM372" s="54"/>
    </row>
    <row r="373" spans="3:39" ht="15.75" customHeight="1" x14ac:dyDescent="0.2">
      <c r="C373" s="46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54"/>
      <c r="AL373" s="54"/>
      <c r="AM373" s="54"/>
    </row>
    <row r="374" spans="3:39" ht="15.75" customHeight="1" x14ac:dyDescent="0.2">
      <c r="C374" s="46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4"/>
      <c r="AK374" s="54"/>
      <c r="AL374" s="54"/>
      <c r="AM374" s="54"/>
    </row>
    <row r="375" spans="3:39" ht="15.75" customHeight="1" x14ac:dyDescent="0.2">
      <c r="C375" s="46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</row>
    <row r="376" spans="3:39" ht="15.75" customHeight="1" x14ac:dyDescent="0.2">
      <c r="C376" s="46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</row>
    <row r="377" spans="3:39" ht="15.75" customHeight="1" x14ac:dyDescent="0.2">
      <c r="C377" s="46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</row>
    <row r="378" spans="3:39" ht="15.75" customHeight="1" x14ac:dyDescent="0.2">
      <c r="C378" s="46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</row>
    <row r="379" spans="3:39" ht="15.75" customHeight="1" x14ac:dyDescent="0.2">
      <c r="C379" s="46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</row>
    <row r="380" spans="3:39" ht="15.75" customHeight="1" x14ac:dyDescent="0.2">
      <c r="C380" s="46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</row>
    <row r="381" spans="3:39" ht="15.75" customHeight="1" x14ac:dyDescent="0.2">
      <c r="C381" s="46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/>
      <c r="AK381" s="54"/>
      <c r="AL381" s="54"/>
      <c r="AM381" s="54"/>
    </row>
    <row r="382" spans="3:39" ht="15.75" customHeight="1" x14ac:dyDescent="0.2">
      <c r="C382" s="46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54"/>
      <c r="AK382" s="54"/>
      <c r="AL382" s="54"/>
      <c r="AM382" s="54"/>
    </row>
    <row r="383" spans="3:39" ht="15.75" customHeight="1" x14ac:dyDescent="0.2">
      <c r="C383" s="46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54"/>
      <c r="AK383" s="54"/>
      <c r="AL383" s="54"/>
      <c r="AM383" s="54"/>
    </row>
    <row r="384" spans="3:39" ht="15.75" customHeight="1" x14ac:dyDescent="0.2">
      <c r="C384" s="46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</row>
    <row r="385" spans="3:39" ht="15.75" customHeight="1" x14ac:dyDescent="0.2">
      <c r="C385" s="46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</row>
    <row r="386" spans="3:39" ht="15.75" customHeight="1" x14ac:dyDescent="0.2">
      <c r="C386" s="46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54"/>
      <c r="AK386" s="54"/>
      <c r="AL386" s="54"/>
      <c r="AM386" s="54"/>
    </row>
    <row r="387" spans="3:39" ht="15.75" customHeight="1" x14ac:dyDescent="0.2">
      <c r="C387" s="46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</row>
    <row r="388" spans="3:39" ht="15.75" customHeight="1" x14ac:dyDescent="0.2">
      <c r="C388" s="46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54"/>
      <c r="AK388" s="54"/>
      <c r="AL388" s="54"/>
      <c r="AM388" s="54"/>
    </row>
    <row r="389" spans="3:39" ht="15.75" customHeight="1" x14ac:dyDescent="0.2">
      <c r="C389" s="46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</row>
    <row r="390" spans="3:39" ht="15.75" customHeight="1" x14ac:dyDescent="0.2">
      <c r="C390" s="46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54"/>
      <c r="AK390" s="54"/>
      <c r="AL390" s="54"/>
      <c r="AM390" s="54"/>
    </row>
    <row r="391" spans="3:39" ht="15.75" customHeight="1" x14ac:dyDescent="0.2">
      <c r="C391" s="46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54"/>
      <c r="AK391" s="54"/>
      <c r="AL391" s="54"/>
      <c r="AM391" s="54"/>
    </row>
    <row r="392" spans="3:39" ht="15.75" customHeight="1" x14ac:dyDescent="0.2">
      <c r="C392" s="46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54"/>
      <c r="AK392" s="54"/>
      <c r="AL392" s="54"/>
      <c r="AM392" s="54"/>
    </row>
    <row r="393" spans="3:39" ht="15.75" customHeight="1" x14ac:dyDescent="0.2">
      <c r="C393" s="46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</row>
    <row r="394" spans="3:39" ht="15.75" customHeight="1" x14ac:dyDescent="0.2">
      <c r="C394" s="46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</row>
    <row r="395" spans="3:39" ht="15.75" customHeight="1" x14ac:dyDescent="0.2">
      <c r="C395" s="46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</row>
    <row r="396" spans="3:39" ht="15.75" customHeight="1" x14ac:dyDescent="0.2">
      <c r="C396" s="46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</row>
    <row r="397" spans="3:39" ht="15.75" customHeight="1" x14ac:dyDescent="0.2">
      <c r="C397" s="46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</row>
    <row r="398" spans="3:39" ht="15.75" customHeight="1" x14ac:dyDescent="0.2">
      <c r="C398" s="46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</row>
    <row r="399" spans="3:39" ht="15.75" customHeight="1" x14ac:dyDescent="0.2">
      <c r="C399" s="46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</row>
    <row r="400" spans="3:39" ht="15.75" customHeight="1" x14ac:dyDescent="0.2">
      <c r="C400" s="46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54"/>
      <c r="AK400" s="54"/>
      <c r="AL400" s="54"/>
      <c r="AM400" s="54"/>
    </row>
    <row r="401" spans="3:39" ht="15.75" customHeight="1" x14ac:dyDescent="0.2">
      <c r="C401" s="46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54"/>
      <c r="AK401" s="54"/>
      <c r="AL401" s="54"/>
      <c r="AM401" s="54"/>
    </row>
    <row r="402" spans="3:39" ht="15.75" customHeight="1" x14ac:dyDescent="0.2">
      <c r="C402" s="46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/>
      <c r="AK402" s="54"/>
      <c r="AL402" s="54"/>
      <c r="AM402" s="54"/>
    </row>
    <row r="403" spans="3:39" ht="15.75" customHeight="1" x14ac:dyDescent="0.2">
      <c r="C403" s="46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</row>
    <row r="404" spans="3:39" ht="15.75" customHeight="1" x14ac:dyDescent="0.2">
      <c r="C404" s="46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</row>
    <row r="405" spans="3:39" ht="15.75" customHeight="1" x14ac:dyDescent="0.2">
      <c r="C405" s="46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</row>
    <row r="406" spans="3:39" ht="15.75" customHeight="1" x14ac:dyDescent="0.2">
      <c r="C406" s="46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4"/>
      <c r="AI406" s="54"/>
      <c r="AJ406" s="54"/>
      <c r="AK406" s="54"/>
      <c r="AL406" s="54"/>
      <c r="AM406" s="54"/>
    </row>
    <row r="407" spans="3:39" ht="15.75" customHeight="1" x14ac:dyDescent="0.2">
      <c r="C407" s="46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  <c r="AJ407" s="54"/>
      <c r="AK407" s="54"/>
      <c r="AL407" s="54"/>
      <c r="AM407" s="54"/>
    </row>
    <row r="408" spans="3:39" ht="15.75" customHeight="1" x14ac:dyDescent="0.2">
      <c r="C408" s="46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</row>
    <row r="409" spans="3:39" ht="15.75" customHeight="1" x14ac:dyDescent="0.2">
      <c r="C409" s="46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/>
      <c r="AM409" s="54"/>
    </row>
    <row r="410" spans="3:39" ht="15.75" customHeight="1" x14ac:dyDescent="0.2">
      <c r="C410" s="46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</row>
    <row r="411" spans="3:39" ht="15.75" customHeight="1" x14ac:dyDescent="0.2">
      <c r="C411" s="46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</row>
    <row r="412" spans="3:39" ht="15.75" customHeight="1" x14ac:dyDescent="0.2">
      <c r="C412" s="46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</row>
    <row r="413" spans="3:39" ht="15.75" customHeight="1" x14ac:dyDescent="0.2">
      <c r="C413" s="46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54"/>
      <c r="AK413" s="54"/>
      <c r="AL413" s="54"/>
      <c r="AM413" s="54"/>
    </row>
    <row r="414" spans="3:39" ht="15.75" customHeight="1" x14ac:dyDescent="0.2">
      <c r="C414" s="46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/>
      <c r="AK414" s="54"/>
      <c r="AL414" s="54"/>
      <c r="AM414" s="54"/>
    </row>
    <row r="415" spans="3:39" ht="15.75" customHeight="1" x14ac:dyDescent="0.2">
      <c r="C415" s="46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</row>
    <row r="416" spans="3:39" ht="15.75" customHeight="1" x14ac:dyDescent="0.2">
      <c r="C416" s="46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/>
      <c r="AI416" s="54"/>
      <c r="AJ416" s="54"/>
      <c r="AK416" s="54"/>
      <c r="AL416" s="54"/>
      <c r="AM416" s="54"/>
    </row>
    <row r="417" spans="3:39" ht="15.75" customHeight="1" x14ac:dyDescent="0.2">
      <c r="C417" s="46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54"/>
      <c r="AK417" s="54"/>
      <c r="AL417" s="54"/>
      <c r="AM417" s="54"/>
    </row>
    <row r="418" spans="3:39" ht="15.75" customHeight="1" x14ac:dyDescent="0.2">
      <c r="C418" s="46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4"/>
      <c r="AK418" s="54"/>
      <c r="AL418" s="54"/>
      <c r="AM418" s="54"/>
    </row>
    <row r="419" spans="3:39" ht="15.75" customHeight="1" x14ac:dyDescent="0.2">
      <c r="C419" s="46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</row>
    <row r="420" spans="3:39" ht="15.75" customHeight="1" x14ac:dyDescent="0.2">
      <c r="C420" s="46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54"/>
      <c r="AK420" s="54"/>
      <c r="AL420" s="54"/>
      <c r="AM420" s="54"/>
    </row>
    <row r="421" spans="3:39" ht="15.75" customHeight="1" x14ac:dyDescent="0.2">
      <c r="C421" s="46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54"/>
      <c r="AK421" s="54"/>
      <c r="AL421" s="54"/>
      <c r="AM421" s="54"/>
    </row>
    <row r="422" spans="3:39" ht="15.75" customHeight="1" x14ac:dyDescent="0.2">
      <c r="C422" s="46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54"/>
      <c r="AK422" s="54"/>
      <c r="AL422" s="54"/>
      <c r="AM422" s="54"/>
    </row>
    <row r="423" spans="3:39" ht="15.75" customHeight="1" x14ac:dyDescent="0.2">
      <c r="C423" s="46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54"/>
      <c r="AK423" s="54"/>
      <c r="AL423" s="54"/>
      <c r="AM423" s="54"/>
    </row>
    <row r="424" spans="3:39" ht="15.75" customHeight="1" x14ac:dyDescent="0.2">
      <c r="C424" s="46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</row>
    <row r="425" spans="3:39" ht="15.75" customHeight="1" x14ac:dyDescent="0.2">
      <c r="C425" s="46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</row>
    <row r="426" spans="3:39" ht="15.75" customHeight="1" x14ac:dyDescent="0.2">
      <c r="C426" s="46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</row>
    <row r="427" spans="3:39" ht="15.75" customHeight="1" x14ac:dyDescent="0.2">
      <c r="C427" s="46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/>
      <c r="AL427" s="54"/>
      <c r="AM427" s="54"/>
    </row>
    <row r="428" spans="3:39" ht="15.75" customHeight="1" x14ac:dyDescent="0.2">
      <c r="C428" s="46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54"/>
      <c r="AK428" s="54"/>
      <c r="AL428" s="54"/>
      <c r="AM428" s="54"/>
    </row>
    <row r="429" spans="3:39" ht="15.75" customHeight="1" x14ac:dyDescent="0.2">
      <c r="C429" s="46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4"/>
      <c r="AK429" s="54"/>
      <c r="AL429" s="54"/>
      <c r="AM429" s="54"/>
    </row>
    <row r="430" spans="3:39" ht="15.75" customHeight="1" x14ac:dyDescent="0.2">
      <c r="C430" s="46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</row>
    <row r="431" spans="3:39" ht="15.75" customHeight="1" x14ac:dyDescent="0.2">
      <c r="C431" s="46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</row>
    <row r="432" spans="3:39" ht="15.75" customHeight="1" x14ac:dyDescent="0.2">
      <c r="C432" s="46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  <c r="AK432" s="54"/>
      <c r="AL432" s="54"/>
      <c r="AM432" s="54"/>
    </row>
    <row r="433" spans="3:39" ht="15.75" customHeight="1" x14ac:dyDescent="0.2">
      <c r="C433" s="46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</row>
    <row r="434" spans="3:39" ht="15.75" customHeight="1" x14ac:dyDescent="0.2">
      <c r="C434" s="46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</row>
    <row r="435" spans="3:39" ht="15.75" customHeight="1" x14ac:dyDescent="0.2">
      <c r="C435" s="46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</row>
    <row r="436" spans="3:39" ht="15.75" customHeight="1" x14ac:dyDescent="0.2">
      <c r="C436" s="46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</row>
    <row r="437" spans="3:39" ht="15.75" customHeight="1" x14ac:dyDescent="0.2">
      <c r="C437" s="46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</row>
    <row r="438" spans="3:39" ht="15.75" customHeight="1" x14ac:dyDescent="0.2">
      <c r="C438" s="46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</row>
    <row r="439" spans="3:39" ht="15.75" customHeight="1" x14ac:dyDescent="0.2">
      <c r="C439" s="46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</row>
    <row r="440" spans="3:39" ht="15.75" customHeight="1" x14ac:dyDescent="0.2">
      <c r="C440" s="46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</row>
    <row r="441" spans="3:39" ht="15.75" customHeight="1" x14ac:dyDescent="0.2">
      <c r="C441" s="46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</row>
    <row r="442" spans="3:39" ht="15.75" customHeight="1" x14ac:dyDescent="0.2">
      <c r="C442" s="46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</row>
    <row r="443" spans="3:39" ht="15.75" customHeight="1" x14ac:dyDescent="0.2">
      <c r="C443" s="46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</row>
    <row r="444" spans="3:39" ht="15.75" customHeight="1" x14ac:dyDescent="0.2">
      <c r="C444" s="46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</row>
    <row r="445" spans="3:39" ht="15.75" customHeight="1" x14ac:dyDescent="0.2">
      <c r="C445" s="46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</row>
    <row r="446" spans="3:39" ht="15.75" customHeight="1" x14ac:dyDescent="0.2">
      <c r="C446" s="46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</row>
    <row r="447" spans="3:39" ht="15.75" customHeight="1" x14ac:dyDescent="0.2">
      <c r="C447" s="46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</row>
    <row r="448" spans="3:39" ht="15.75" customHeight="1" x14ac:dyDescent="0.2">
      <c r="C448" s="46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</row>
    <row r="449" spans="3:39" ht="15.75" customHeight="1" x14ac:dyDescent="0.2">
      <c r="C449" s="46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</row>
    <row r="450" spans="3:39" ht="15.75" customHeight="1" x14ac:dyDescent="0.2">
      <c r="C450" s="46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</row>
    <row r="451" spans="3:39" ht="15.75" customHeight="1" x14ac:dyDescent="0.2">
      <c r="C451" s="46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</row>
    <row r="452" spans="3:39" ht="15.75" customHeight="1" x14ac:dyDescent="0.2">
      <c r="C452" s="46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</row>
    <row r="453" spans="3:39" ht="15.75" customHeight="1" x14ac:dyDescent="0.2">
      <c r="C453" s="46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</row>
    <row r="454" spans="3:39" ht="15.75" customHeight="1" x14ac:dyDescent="0.2">
      <c r="C454" s="46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</row>
    <row r="455" spans="3:39" ht="15.75" customHeight="1" x14ac:dyDescent="0.2">
      <c r="C455" s="46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</row>
    <row r="456" spans="3:39" ht="15.75" customHeight="1" x14ac:dyDescent="0.2">
      <c r="C456" s="46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</row>
    <row r="457" spans="3:39" ht="15.75" customHeight="1" x14ac:dyDescent="0.2">
      <c r="C457" s="46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</row>
    <row r="458" spans="3:39" ht="15.75" customHeight="1" x14ac:dyDescent="0.2">
      <c r="C458" s="46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</row>
    <row r="459" spans="3:39" ht="15.75" customHeight="1" x14ac:dyDescent="0.2">
      <c r="C459" s="46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</row>
    <row r="460" spans="3:39" ht="15.75" customHeight="1" x14ac:dyDescent="0.2">
      <c r="C460" s="46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</row>
    <row r="461" spans="3:39" ht="15.75" customHeight="1" x14ac:dyDescent="0.2">
      <c r="C461" s="46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54"/>
      <c r="AK461" s="54"/>
      <c r="AL461" s="54"/>
      <c r="AM461" s="54"/>
    </row>
    <row r="462" spans="3:39" ht="15.75" customHeight="1" x14ac:dyDescent="0.2">
      <c r="C462" s="46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</row>
    <row r="463" spans="3:39" ht="15.75" customHeight="1" x14ac:dyDescent="0.2">
      <c r="C463" s="46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</row>
    <row r="464" spans="3:39" ht="15.75" customHeight="1" x14ac:dyDescent="0.2">
      <c r="C464" s="46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</row>
    <row r="465" spans="3:39" ht="15.75" customHeight="1" x14ac:dyDescent="0.2">
      <c r="C465" s="46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54"/>
      <c r="AK465" s="54"/>
      <c r="AL465" s="54"/>
      <c r="AM465" s="54"/>
    </row>
    <row r="466" spans="3:39" ht="15.75" customHeight="1" x14ac:dyDescent="0.2">
      <c r="C466" s="46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</row>
    <row r="467" spans="3:39" ht="15.75" customHeight="1" x14ac:dyDescent="0.2">
      <c r="C467" s="46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</row>
    <row r="468" spans="3:39" ht="15.75" customHeight="1" x14ac:dyDescent="0.2">
      <c r="C468" s="46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</row>
    <row r="469" spans="3:39" ht="15.75" customHeight="1" x14ac:dyDescent="0.2">
      <c r="C469" s="46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</row>
    <row r="470" spans="3:39" ht="15.75" customHeight="1" x14ac:dyDescent="0.2">
      <c r="C470" s="46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</row>
    <row r="471" spans="3:39" ht="15.75" customHeight="1" x14ac:dyDescent="0.2">
      <c r="C471" s="46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</row>
    <row r="472" spans="3:39" ht="15.75" customHeight="1" x14ac:dyDescent="0.2">
      <c r="C472" s="46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</row>
    <row r="473" spans="3:39" ht="15.75" customHeight="1" x14ac:dyDescent="0.2">
      <c r="C473" s="46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/>
      <c r="AM473" s="54"/>
    </row>
    <row r="474" spans="3:39" ht="15.75" customHeight="1" x14ac:dyDescent="0.2">
      <c r="C474" s="46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</row>
    <row r="475" spans="3:39" ht="15.75" customHeight="1" x14ac:dyDescent="0.2">
      <c r="C475" s="46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</row>
    <row r="476" spans="3:39" ht="15.75" customHeight="1" x14ac:dyDescent="0.2">
      <c r="C476" s="46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</row>
    <row r="477" spans="3:39" ht="15.75" customHeight="1" x14ac:dyDescent="0.2">
      <c r="C477" s="46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</row>
    <row r="478" spans="3:39" ht="15.75" customHeight="1" x14ac:dyDescent="0.2">
      <c r="C478" s="46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</row>
    <row r="479" spans="3:39" ht="15.75" customHeight="1" x14ac:dyDescent="0.2">
      <c r="C479" s="46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</row>
    <row r="480" spans="3:39" ht="15.75" customHeight="1" x14ac:dyDescent="0.2">
      <c r="C480" s="46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</row>
    <row r="481" spans="3:39" ht="15.75" customHeight="1" x14ac:dyDescent="0.2">
      <c r="C481" s="46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</row>
    <row r="482" spans="3:39" ht="15.75" customHeight="1" x14ac:dyDescent="0.2">
      <c r="C482" s="46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</row>
    <row r="483" spans="3:39" ht="15.75" customHeight="1" x14ac:dyDescent="0.2">
      <c r="C483" s="46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</row>
    <row r="484" spans="3:39" ht="15.75" customHeight="1" x14ac:dyDescent="0.2">
      <c r="C484" s="46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</row>
    <row r="485" spans="3:39" ht="15.75" customHeight="1" x14ac:dyDescent="0.2">
      <c r="C485" s="46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</row>
    <row r="486" spans="3:39" ht="15.75" customHeight="1" x14ac:dyDescent="0.2">
      <c r="C486" s="46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</row>
    <row r="487" spans="3:39" ht="15.75" customHeight="1" x14ac:dyDescent="0.2">
      <c r="C487" s="46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</row>
    <row r="488" spans="3:39" ht="15.75" customHeight="1" x14ac:dyDescent="0.2">
      <c r="C488" s="46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</row>
    <row r="489" spans="3:39" ht="15.75" customHeight="1" x14ac:dyDescent="0.2">
      <c r="C489" s="46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</row>
    <row r="490" spans="3:39" ht="15.75" customHeight="1" x14ac:dyDescent="0.2">
      <c r="C490" s="46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</row>
    <row r="491" spans="3:39" ht="15.75" customHeight="1" x14ac:dyDescent="0.2">
      <c r="C491" s="46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</row>
    <row r="492" spans="3:39" ht="15.75" customHeight="1" x14ac:dyDescent="0.2">
      <c r="C492" s="46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</row>
    <row r="493" spans="3:39" ht="15.75" customHeight="1" x14ac:dyDescent="0.2">
      <c r="C493" s="46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</row>
    <row r="494" spans="3:39" ht="15.75" customHeight="1" x14ac:dyDescent="0.2">
      <c r="C494" s="46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</row>
    <row r="495" spans="3:39" ht="15.75" customHeight="1" x14ac:dyDescent="0.2">
      <c r="C495" s="46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</row>
    <row r="496" spans="3:39" ht="15.75" customHeight="1" x14ac:dyDescent="0.2">
      <c r="C496" s="46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</row>
    <row r="497" spans="3:39" ht="15.75" customHeight="1" x14ac:dyDescent="0.2">
      <c r="C497" s="46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</row>
    <row r="498" spans="3:39" ht="15.75" customHeight="1" x14ac:dyDescent="0.2">
      <c r="C498" s="46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</row>
    <row r="499" spans="3:39" ht="15.75" customHeight="1" x14ac:dyDescent="0.2">
      <c r="C499" s="46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</row>
    <row r="500" spans="3:39" ht="15.75" customHeight="1" x14ac:dyDescent="0.2">
      <c r="C500" s="46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</row>
    <row r="501" spans="3:39" ht="15.75" customHeight="1" x14ac:dyDescent="0.2">
      <c r="C501" s="46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</row>
    <row r="502" spans="3:39" ht="15.75" customHeight="1" x14ac:dyDescent="0.2">
      <c r="C502" s="46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</row>
    <row r="503" spans="3:39" ht="15.75" customHeight="1" x14ac:dyDescent="0.2">
      <c r="C503" s="46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54"/>
      <c r="AK503" s="54"/>
      <c r="AL503" s="54"/>
      <c r="AM503" s="54"/>
    </row>
    <row r="504" spans="3:39" ht="15.75" customHeight="1" x14ac:dyDescent="0.2">
      <c r="C504" s="46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</row>
    <row r="505" spans="3:39" ht="15.75" customHeight="1" x14ac:dyDescent="0.2">
      <c r="C505" s="46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</row>
    <row r="506" spans="3:39" ht="15.75" customHeight="1" x14ac:dyDescent="0.2">
      <c r="C506" s="46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</row>
    <row r="507" spans="3:39" ht="15.75" customHeight="1" x14ac:dyDescent="0.2">
      <c r="C507" s="46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</row>
    <row r="508" spans="3:39" ht="15.75" customHeight="1" x14ac:dyDescent="0.2">
      <c r="C508" s="46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</row>
    <row r="509" spans="3:39" ht="15.75" customHeight="1" x14ac:dyDescent="0.2">
      <c r="C509" s="46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</row>
    <row r="510" spans="3:39" ht="15.75" customHeight="1" x14ac:dyDescent="0.2">
      <c r="C510" s="46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</row>
    <row r="511" spans="3:39" ht="15.75" customHeight="1" x14ac:dyDescent="0.2">
      <c r="C511" s="46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</row>
    <row r="512" spans="3:39" ht="15.75" customHeight="1" x14ac:dyDescent="0.2">
      <c r="C512" s="46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</row>
    <row r="513" spans="3:39" ht="15.75" customHeight="1" x14ac:dyDescent="0.2">
      <c r="C513" s="46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</row>
    <row r="514" spans="3:39" ht="15.75" customHeight="1" x14ac:dyDescent="0.2">
      <c r="C514" s="46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</row>
    <row r="515" spans="3:39" ht="15.75" customHeight="1" x14ac:dyDescent="0.2">
      <c r="C515" s="46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</row>
    <row r="516" spans="3:39" ht="15.75" customHeight="1" x14ac:dyDescent="0.2">
      <c r="C516" s="46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</row>
    <row r="517" spans="3:39" ht="15.75" customHeight="1" x14ac:dyDescent="0.2">
      <c r="C517" s="46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</row>
    <row r="518" spans="3:39" ht="15.75" customHeight="1" x14ac:dyDescent="0.2">
      <c r="C518" s="46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</row>
    <row r="519" spans="3:39" ht="15.75" customHeight="1" x14ac:dyDescent="0.2">
      <c r="C519" s="46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</row>
    <row r="520" spans="3:39" ht="15.75" customHeight="1" x14ac:dyDescent="0.2">
      <c r="C520" s="46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</row>
    <row r="521" spans="3:39" ht="15.75" customHeight="1" x14ac:dyDescent="0.2">
      <c r="C521" s="46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4"/>
      <c r="AH521" s="54"/>
      <c r="AI521" s="54"/>
      <c r="AJ521" s="54"/>
      <c r="AK521" s="54"/>
      <c r="AL521" s="54"/>
      <c r="AM521" s="54"/>
    </row>
    <row r="522" spans="3:39" ht="15.75" customHeight="1" x14ac:dyDescent="0.2">
      <c r="C522" s="46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</row>
    <row r="523" spans="3:39" ht="15.75" customHeight="1" x14ac:dyDescent="0.2">
      <c r="C523" s="46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</row>
    <row r="524" spans="3:39" ht="15.75" customHeight="1" x14ac:dyDescent="0.2">
      <c r="C524" s="46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</row>
    <row r="525" spans="3:39" ht="15.75" customHeight="1" x14ac:dyDescent="0.2">
      <c r="C525" s="46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</row>
    <row r="526" spans="3:39" ht="15.75" customHeight="1" x14ac:dyDescent="0.2">
      <c r="C526" s="46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</row>
    <row r="527" spans="3:39" ht="15.75" customHeight="1" x14ac:dyDescent="0.2">
      <c r="C527" s="46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</row>
    <row r="528" spans="3:39" ht="15.75" customHeight="1" x14ac:dyDescent="0.2">
      <c r="C528" s="46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</row>
    <row r="529" spans="3:39" ht="15.75" customHeight="1" x14ac:dyDescent="0.2">
      <c r="C529" s="46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</row>
    <row r="530" spans="3:39" ht="15.75" customHeight="1" x14ac:dyDescent="0.2">
      <c r="C530" s="46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</row>
    <row r="531" spans="3:39" ht="15.75" customHeight="1" x14ac:dyDescent="0.2">
      <c r="C531" s="46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</row>
    <row r="532" spans="3:39" ht="15.75" customHeight="1" x14ac:dyDescent="0.2">
      <c r="C532" s="46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</row>
    <row r="533" spans="3:39" ht="15.75" customHeight="1" x14ac:dyDescent="0.2">
      <c r="C533" s="46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</row>
    <row r="534" spans="3:39" ht="15.75" customHeight="1" x14ac:dyDescent="0.2">
      <c r="C534" s="46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</row>
    <row r="535" spans="3:39" ht="15.75" customHeight="1" x14ac:dyDescent="0.2">
      <c r="C535" s="46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</row>
    <row r="536" spans="3:39" ht="15.75" customHeight="1" x14ac:dyDescent="0.2">
      <c r="C536" s="46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</row>
    <row r="537" spans="3:39" ht="15.75" customHeight="1" x14ac:dyDescent="0.2">
      <c r="C537" s="46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</row>
    <row r="538" spans="3:39" ht="15.75" customHeight="1" x14ac:dyDescent="0.2">
      <c r="C538" s="46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</row>
    <row r="539" spans="3:39" ht="15.75" customHeight="1" x14ac:dyDescent="0.2">
      <c r="C539" s="46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</row>
    <row r="540" spans="3:39" ht="15.75" customHeight="1" x14ac:dyDescent="0.2">
      <c r="C540" s="46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</row>
    <row r="541" spans="3:39" ht="15.75" customHeight="1" x14ac:dyDescent="0.2">
      <c r="C541" s="46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</row>
    <row r="542" spans="3:39" ht="15.75" customHeight="1" x14ac:dyDescent="0.2">
      <c r="C542" s="46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</row>
    <row r="543" spans="3:39" ht="15.75" customHeight="1" x14ac:dyDescent="0.2">
      <c r="C543" s="46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</row>
    <row r="544" spans="3:39" ht="15.75" customHeight="1" x14ac:dyDescent="0.2">
      <c r="C544" s="46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</row>
    <row r="545" spans="3:39" ht="15.75" customHeight="1" x14ac:dyDescent="0.2">
      <c r="C545" s="46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</row>
    <row r="546" spans="3:39" ht="15.75" customHeight="1" x14ac:dyDescent="0.2">
      <c r="C546" s="46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</row>
    <row r="547" spans="3:39" ht="15.75" customHeight="1" x14ac:dyDescent="0.2">
      <c r="C547" s="46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</row>
    <row r="548" spans="3:39" ht="15.75" customHeight="1" x14ac:dyDescent="0.2">
      <c r="C548" s="46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</row>
    <row r="549" spans="3:39" ht="15.75" customHeight="1" x14ac:dyDescent="0.2">
      <c r="C549" s="46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</row>
    <row r="550" spans="3:39" ht="15.75" customHeight="1" x14ac:dyDescent="0.2">
      <c r="C550" s="46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</row>
    <row r="551" spans="3:39" ht="15.75" customHeight="1" x14ac:dyDescent="0.2">
      <c r="C551" s="46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</row>
    <row r="552" spans="3:39" ht="15.75" customHeight="1" x14ac:dyDescent="0.2">
      <c r="C552" s="46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</row>
    <row r="553" spans="3:39" ht="15.75" customHeight="1" x14ac:dyDescent="0.2">
      <c r="C553" s="46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</row>
    <row r="554" spans="3:39" ht="15.75" customHeight="1" x14ac:dyDescent="0.2">
      <c r="C554" s="46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</row>
    <row r="555" spans="3:39" ht="15.75" customHeight="1" x14ac:dyDescent="0.2">
      <c r="C555" s="46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</row>
    <row r="556" spans="3:39" ht="15.75" customHeight="1" x14ac:dyDescent="0.2">
      <c r="C556" s="46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</row>
    <row r="557" spans="3:39" ht="15.75" customHeight="1" x14ac:dyDescent="0.2">
      <c r="C557" s="46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</row>
    <row r="558" spans="3:39" ht="15.75" customHeight="1" x14ac:dyDescent="0.2">
      <c r="C558" s="46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</row>
    <row r="559" spans="3:39" ht="15.75" customHeight="1" x14ac:dyDescent="0.2">
      <c r="C559" s="46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</row>
    <row r="560" spans="3:39" ht="15.75" customHeight="1" x14ac:dyDescent="0.2">
      <c r="C560" s="46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</row>
    <row r="561" spans="3:39" ht="15.75" customHeight="1" x14ac:dyDescent="0.2">
      <c r="C561" s="46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</row>
    <row r="562" spans="3:39" ht="15.75" customHeight="1" x14ac:dyDescent="0.2">
      <c r="C562" s="46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</row>
    <row r="563" spans="3:39" ht="15.75" customHeight="1" x14ac:dyDescent="0.2">
      <c r="C563" s="46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</row>
    <row r="564" spans="3:39" ht="15.75" customHeight="1" x14ac:dyDescent="0.2">
      <c r="C564" s="46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</row>
    <row r="565" spans="3:39" ht="15.75" customHeight="1" x14ac:dyDescent="0.2">
      <c r="C565" s="46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</row>
    <row r="566" spans="3:39" ht="15.75" customHeight="1" x14ac:dyDescent="0.2">
      <c r="C566" s="46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</row>
    <row r="567" spans="3:39" ht="15.75" customHeight="1" x14ac:dyDescent="0.2">
      <c r="C567" s="46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</row>
    <row r="568" spans="3:39" ht="15.75" customHeight="1" x14ac:dyDescent="0.2">
      <c r="C568" s="46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</row>
    <row r="569" spans="3:39" ht="15.75" customHeight="1" x14ac:dyDescent="0.2">
      <c r="C569" s="46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</row>
    <row r="570" spans="3:39" ht="15.75" customHeight="1" x14ac:dyDescent="0.2">
      <c r="C570" s="46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</row>
    <row r="571" spans="3:39" ht="15.75" customHeight="1" x14ac:dyDescent="0.2">
      <c r="C571" s="46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</row>
    <row r="572" spans="3:39" ht="15.75" customHeight="1" x14ac:dyDescent="0.2">
      <c r="C572" s="46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</row>
    <row r="573" spans="3:39" ht="15.75" customHeight="1" x14ac:dyDescent="0.2">
      <c r="C573" s="46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</row>
    <row r="574" spans="3:39" ht="15.75" customHeight="1" x14ac:dyDescent="0.2">
      <c r="C574" s="46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</row>
    <row r="575" spans="3:39" ht="15.75" customHeight="1" x14ac:dyDescent="0.2">
      <c r="C575" s="46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</row>
    <row r="576" spans="3:39" ht="15.75" customHeight="1" x14ac:dyDescent="0.2">
      <c r="C576" s="46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</row>
    <row r="577" spans="3:39" ht="15.75" customHeight="1" x14ac:dyDescent="0.2">
      <c r="C577" s="46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</row>
    <row r="578" spans="3:39" ht="15.75" customHeight="1" x14ac:dyDescent="0.2">
      <c r="C578" s="46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</row>
    <row r="579" spans="3:39" ht="15.75" customHeight="1" x14ac:dyDescent="0.2">
      <c r="C579" s="46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</row>
    <row r="580" spans="3:39" ht="15.75" customHeight="1" x14ac:dyDescent="0.2">
      <c r="C580" s="46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</row>
    <row r="581" spans="3:39" ht="15.75" customHeight="1" x14ac:dyDescent="0.2">
      <c r="C581" s="46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</row>
    <row r="582" spans="3:39" ht="15.75" customHeight="1" x14ac:dyDescent="0.2">
      <c r="C582" s="46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</row>
    <row r="583" spans="3:39" ht="15.75" customHeight="1" x14ac:dyDescent="0.2">
      <c r="C583" s="46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</row>
    <row r="584" spans="3:39" ht="15.75" customHeight="1" x14ac:dyDescent="0.2">
      <c r="C584" s="46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</row>
    <row r="585" spans="3:39" ht="15.75" customHeight="1" x14ac:dyDescent="0.2">
      <c r="C585" s="46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</row>
    <row r="586" spans="3:39" ht="15.75" customHeight="1" x14ac:dyDescent="0.2">
      <c r="C586" s="46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</row>
    <row r="587" spans="3:39" ht="15.75" customHeight="1" x14ac:dyDescent="0.2">
      <c r="C587" s="46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</row>
    <row r="588" spans="3:39" ht="15.75" customHeight="1" x14ac:dyDescent="0.2">
      <c r="C588" s="46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</row>
    <row r="589" spans="3:39" ht="15.75" customHeight="1" x14ac:dyDescent="0.2">
      <c r="C589" s="46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</row>
    <row r="590" spans="3:39" ht="15.75" customHeight="1" x14ac:dyDescent="0.2">
      <c r="C590" s="46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</row>
    <row r="591" spans="3:39" ht="15.75" customHeight="1" x14ac:dyDescent="0.2">
      <c r="C591" s="46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</row>
    <row r="592" spans="3:39" ht="15.75" customHeight="1" x14ac:dyDescent="0.2">
      <c r="C592" s="46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</row>
    <row r="593" spans="3:39" ht="15.75" customHeight="1" x14ac:dyDescent="0.2">
      <c r="C593" s="46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</row>
    <row r="594" spans="3:39" ht="15.75" customHeight="1" x14ac:dyDescent="0.2">
      <c r="C594" s="46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</row>
    <row r="595" spans="3:39" ht="15.75" customHeight="1" x14ac:dyDescent="0.2">
      <c r="C595" s="46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</row>
    <row r="596" spans="3:39" ht="15.75" customHeight="1" x14ac:dyDescent="0.2">
      <c r="C596" s="46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</row>
    <row r="597" spans="3:39" ht="15.75" customHeight="1" x14ac:dyDescent="0.2">
      <c r="C597" s="46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</row>
    <row r="598" spans="3:39" ht="15.75" customHeight="1" x14ac:dyDescent="0.2">
      <c r="C598" s="46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</row>
    <row r="599" spans="3:39" ht="15.75" customHeight="1" x14ac:dyDescent="0.2">
      <c r="C599" s="46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</row>
    <row r="600" spans="3:39" ht="15.75" customHeight="1" x14ac:dyDescent="0.2">
      <c r="C600" s="46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</row>
    <row r="601" spans="3:39" ht="15.75" customHeight="1" x14ac:dyDescent="0.2">
      <c r="C601" s="46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</row>
    <row r="602" spans="3:39" ht="15.75" customHeight="1" x14ac:dyDescent="0.2">
      <c r="C602" s="46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</row>
    <row r="603" spans="3:39" ht="15.75" customHeight="1" x14ac:dyDescent="0.2">
      <c r="C603" s="46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</row>
    <row r="604" spans="3:39" ht="15.75" customHeight="1" x14ac:dyDescent="0.2">
      <c r="C604" s="46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</row>
    <row r="605" spans="3:39" ht="15.75" customHeight="1" x14ac:dyDescent="0.2">
      <c r="C605" s="46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</row>
    <row r="606" spans="3:39" ht="15.75" customHeight="1" x14ac:dyDescent="0.2">
      <c r="C606" s="46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</row>
    <row r="607" spans="3:39" ht="15.75" customHeight="1" x14ac:dyDescent="0.2">
      <c r="C607" s="46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</row>
    <row r="608" spans="3:39" ht="15.75" customHeight="1" x14ac:dyDescent="0.2">
      <c r="C608" s="46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</row>
    <row r="609" spans="3:39" ht="15.75" customHeight="1" x14ac:dyDescent="0.2">
      <c r="C609" s="46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</row>
    <row r="610" spans="3:39" ht="15.75" customHeight="1" x14ac:dyDescent="0.2">
      <c r="C610" s="46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</row>
    <row r="611" spans="3:39" ht="15.75" customHeight="1" x14ac:dyDescent="0.2">
      <c r="C611" s="46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</row>
    <row r="612" spans="3:39" ht="15.75" customHeight="1" x14ac:dyDescent="0.2">
      <c r="C612" s="46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</row>
    <row r="613" spans="3:39" ht="15.75" customHeight="1" x14ac:dyDescent="0.2">
      <c r="C613" s="46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</row>
    <row r="614" spans="3:39" ht="15.75" customHeight="1" x14ac:dyDescent="0.2">
      <c r="C614" s="46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</row>
    <row r="615" spans="3:39" ht="15.75" customHeight="1" x14ac:dyDescent="0.2">
      <c r="C615" s="46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</row>
    <row r="616" spans="3:39" ht="15.75" customHeight="1" x14ac:dyDescent="0.2">
      <c r="C616" s="46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</row>
    <row r="617" spans="3:39" ht="15.75" customHeight="1" x14ac:dyDescent="0.2">
      <c r="C617" s="46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</row>
    <row r="618" spans="3:39" ht="15.75" customHeight="1" x14ac:dyDescent="0.2">
      <c r="C618" s="46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</row>
    <row r="619" spans="3:39" ht="15.75" customHeight="1" x14ac:dyDescent="0.2">
      <c r="C619" s="46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</row>
    <row r="620" spans="3:39" ht="15.75" customHeight="1" x14ac:dyDescent="0.2">
      <c r="C620" s="46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</row>
    <row r="621" spans="3:39" ht="15.75" customHeight="1" x14ac:dyDescent="0.2">
      <c r="C621" s="46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</row>
    <row r="622" spans="3:39" ht="15.75" customHeight="1" x14ac:dyDescent="0.2">
      <c r="C622" s="46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</row>
    <row r="623" spans="3:39" ht="15.75" customHeight="1" x14ac:dyDescent="0.2">
      <c r="C623" s="46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</row>
    <row r="624" spans="3:39" ht="15.75" customHeight="1" x14ac:dyDescent="0.2">
      <c r="C624" s="46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</row>
    <row r="625" spans="3:39" ht="15.75" customHeight="1" x14ac:dyDescent="0.2">
      <c r="C625" s="46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</row>
    <row r="626" spans="3:39" ht="15.75" customHeight="1" x14ac:dyDescent="0.2">
      <c r="C626" s="46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</row>
    <row r="627" spans="3:39" ht="15.75" customHeight="1" x14ac:dyDescent="0.2">
      <c r="C627" s="46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</row>
    <row r="628" spans="3:39" ht="15.75" customHeight="1" x14ac:dyDescent="0.2">
      <c r="C628" s="46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</row>
    <row r="629" spans="3:39" ht="15.75" customHeight="1" x14ac:dyDescent="0.2">
      <c r="C629" s="46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</row>
    <row r="630" spans="3:39" ht="15.75" customHeight="1" x14ac:dyDescent="0.2">
      <c r="C630" s="46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</row>
    <row r="631" spans="3:39" ht="15.75" customHeight="1" x14ac:dyDescent="0.2">
      <c r="C631" s="46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</row>
    <row r="632" spans="3:39" ht="15.75" customHeight="1" x14ac:dyDescent="0.2">
      <c r="C632" s="46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</row>
    <row r="633" spans="3:39" ht="15.75" customHeight="1" x14ac:dyDescent="0.2">
      <c r="C633" s="46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</row>
    <row r="634" spans="3:39" ht="15.75" customHeight="1" x14ac:dyDescent="0.2">
      <c r="C634" s="46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</row>
    <row r="635" spans="3:39" ht="15.75" customHeight="1" x14ac:dyDescent="0.2">
      <c r="C635" s="46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</row>
    <row r="636" spans="3:39" ht="15.75" customHeight="1" x14ac:dyDescent="0.2">
      <c r="C636" s="46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</row>
    <row r="637" spans="3:39" ht="15.75" customHeight="1" x14ac:dyDescent="0.2">
      <c r="C637" s="46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</row>
    <row r="638" spans="3:39" ht="15.75" customHeight="1" x14ac:dyDescent="0.2">
      <c r="C638" s="46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</row>
    <row r="639" spans="3:39" ht="15.75" customHeight="1" x14ac:dyDescent="0.2">
      <c r="C639" s="46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</row>
    <row r="640" spans="3:39" ht="15.75" customHeight="1" x14ac:dyDescent="0.2">
      <c r="C640" s="46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</row>
    <row r="641" spans="3:39" ht="15.75" customHeight="1" x14ac:dyDescent="0.2">
      <c r="C641" s="46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</row>
    <row r="642" spans="3:39" ht="15.75" customHeight="1" x14ac:dyDescent="0.2">
      <c r="C642" s="46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</row>
    <row r="643" spans="3:39" ht="15.75" customHeight="1" x14ac:dyDescent="0.2">
      <c r="C643" s="46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</row>
    <row r="644" spans="3:39" ht="15.75" customHeight="1" x14ac:dyDescent="0.2">
      <c r="C644" s="46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</row>
    <row r="645" spans="3:39" ht="15.75" customHeight="1" x14ac:dyDescent="0.2">
      <c r="C645" s="46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</row>
    <row r="646" spans="3:39" ht="15.75" customHeight="1" x14ac:dyDescent="0.2">
      <c r="C646" s="46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</row>
    <row r="647" spans="3:39" ht="15.75" customHeight="1" x14ac:dyDescent="0.2">
      <c r="C647" s="46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</row>
    <row r="648" spans="3:39" ht="15.75" customHeight="1" x14ac:dyDescent="0.2">
      <c r="C648" s="46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</row>
    <row r="649" spans="3:39" ht="15.75" customHeight="1" x14ac:dyDescent="0.2">
      <c r="C649" s="46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</row>
    <row r="650" spans="3:39" ht="15.75" customHeight="1" x14ac:dyDescent="0.2">
      <c r="C650" s="46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</row>
    <row r="651" spans="3:39" ht="15.75" customHeight="1" x14ac:dyDescent="0.2">
      <c r="C651" s="46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</row>
    <row r="652" spans="3:39" ht="15.75" customHeight="1" x14ac:dyDescent="0.2">
      <c r="C652" s="46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</row>
    <row r="653" spans="3:39" ht="15.75" customHeight="1" x14ac:dyDescent="0.2">
      <c r="C653" s="46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</row>
    <row r="654" spans="3:39" ht="15.75" customHeight="1" x14ac:dyDescent="0.2">
      <c r="C654" s="46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</row>
    <row r="655" spans="3:39" ht="15.75" customHeight="1" x14ac:dyDescent="0.2">
      <c r="C655" s="46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</row>
    <row r="656" spans="3:39" ht="15.75" customHeight="1" x14ac:dyDescent="0.2">
      <c r="C656" s="46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</row>
    <row r="657" spans="3:39" ht="15.75" customHeight="1" x14ac:dyDescent="0.2">
      <c r="C657" s="46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</row>
    <row r="658" spans="3:39" ht="15.75" customHeight="1" x14ac:dyDescent="0.2">
      <c r="C658" s="46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</row>
    <row r="659" spans="3:39" ht="15.75" customHeight="1" x14ac:dyDescent="0.2">
      <c r="C659" s="46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</row>
    <row r="660" spans="3:39" ht="15.75" customHeight="1" x14ac:dyDescent="0.2">
      <c r="C660" s="46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</row>
    <row r="661" spans="3:39" ht="15.75" customHeight="1" x14ac:dyDescent="0.2">
      <c r="C661" s="46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</row>
    <row r="662" spans="3:39" ht="15.75" customHeight="1" x14ac:dyDescent="0.2">
      <c r="C662" s="46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</row>
    <row r="663" spans="3:39" ht="15.75" customHeight="1" x14ac:dyDescent="0.2">
      <c r="C663" s="46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</row>
    <row r="664" spans="3:39" ht="15.75" customHeight="1" x14ac:dyDescent="0.2">
      <c r="C664" s="46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</row>
    <row r="665" spans="3:39" ht="15.75" customHeight="1" x14ac:dyDescent="0.2">
      <c r="C665" s="46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</row>
    <row r="666" spans="3:39" ht="15.75" customHeight="1" x14ac:dyDescent="0.2">
      <c r="C666" s="46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</row>
    <row r="667" spans="3:39" ht="15.75" customHeight="1" x14ac:dyDescent="0.2">
      <c r="C667" s="46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</row>
    <row r="668" spans="3:39" ht="15.75" customHeight="1" x14ac:dyDescent="0.2">
      <c r="C668" s="46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</row>
    <row r="669" spans="3:39" ht="15.75" customHeight="1" x14ac:dyDescent="0.2">
      <c r="C669" s="46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</row>
    <row r="670" spans="3:39" ht="15.75" customHeight="1" x14ac:dyDescent="0.2">
      <c r="C670" s="46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</row>
    <row r="671" spans="3:39" ht="15.75" customHeight="1" x14ac:dyDescent="0.2">
      <c r="C671" s="46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</row>
    <row r="672" spans="3:39" ht="15.75" customHeight="1" x14ac:dyDescent="0.2">
      <c r="C672" s="46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</row>
    <row r="673" spans="3:39" ht="15.75" customHeight="1" x14ac:dyDescent="0.2">
      <c r="C673" s="46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</row>
    <row r="674" spans="3:39" ht="15.75" customHeight="1" x14ac:dyDescent="0.2">
      <c r="C674" s="46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</row>
    <row r="675" spans="3:39" ht="15.75" customHeight="1" x14ac:dyDescent="0.2">
      <c r="C675" s="46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</row>
    <row r="676" spans="3:39" ht="15.75" customHeight="1" x14ac:dyDescent="0.2">
      <c r="C676" s="46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</row>
    <row r="677" spans="3:39" ht="15.75" customHeight="1" x14ac:dyDescent="0.2">
      <c r="C677" s="46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</row>
    <row r="678" spans="3:39" ht="15.75" customHeight="1" x14ac:dyDescent="0.2">
      <c r="C678" s="46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</row>
    <row r="679" spans="3:39" ht="15.75" customHeight="1" x14ac:dyDescent="0.2">
      <c r="C679" s="46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</row>
    <row r="680" spans="3:39" ht="15.75" customHeight="1" x14ac:dyDescent="0.2">
      <c r="C680" s="46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</row>
    <row r="681" spans="3:39" ht="15.75" customHeight="1" x14ac:dyDescent="0.2">
      <c r="C681" s="46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</row>
    <row r="682" spans="3:39" ht="15.75" customHeight="1" x14ac:dyDescent="0.2">
      <c r="C682" s="46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</row>
    <row r="683" spans="3:39" ht="15.75" customHeight="1" x14ac:dyDescent="0.2">
      <c r="C683" s="46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</row>
    <row r="684" spans="3:39" ht="15.75" customHeight="1" x14ac:dyDescent="0.2">
      <c r="C684" s="46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</row>
    <row r="685" spans="3:39" ht="15.75" customHeight="1" x14ac:dyDescent="0.2">
      <c r="C685" s="46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</row>
    <row r="686" spans="3:39" ht="15.75" customHeight="1" x14ac:dyDescent="0.2">
      <c r="C686" s="46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</row>
    <row r="687" spans="3:39" ht="15.75" customHeight="1" x14ac:dyDescent="0.2">
      <c r="C687" s="46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</row>
    <row r="688" spans="3:39" ht="15.75" customHeight="1" x14ac:dyDescent="0.2">
      <c r="C688" s="46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</row>
    <row r="689" spans="3:39" ht="15.75" customHeight="1" x14ac:dyDescent="0.2">
      <c r="C689" s="46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</row>
    <row r="690" spans="3:39" ht="15.75" customHeight="1" x14ac:dyDescent="0.2">
      <c r="C690" s="46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</row>
    <row r="691" spans="3:39" ht="15.75" customHeight="1" x14ac:dyDescent="0.2">
      <c r="C691" s="46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</row>
    <row r="692" spans="3:39" ht="15.75" customHeight="1" x14ac:dyDescent="0.2">
      <c r="C692" s="46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</row>
    <row r="693" spans="3:39" ht="15.75" customHeight="1" x14ac:dyDescent="0.2">
      <c r="C693" s="46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</row>
    <row r="694" spans="3:39" ht="15.75" customHeight="1" x14ac:dyDescent="0.2">
      <c r="C694" s="46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</row>
    <row r="695" spans="3:39" ht="15.75" customHeight="1" x14ac:dyDescent="0.2">
      <c r="C695" s="46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</row>
    <row r="696" spans="3:39" ht="15.75" customHeight="1" x14ac:dyDescent="0.2">
      <c r="C696" s="46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</row>
    <row r="697" spans="3:39" ht="15.75" customHeight="1" x14ac:dyDescent="0.2">
      <c r="C697" s="46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</row>
    <row r="698" spans="3:39" ht="15.75" customHeight="1" x14ac:dyDescent="0.2">
      <c r="C698" s="46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</row>
    <row r="699" spans="3:39" ht="15.75" customHeight="1" x14ac:dyDescent="0.2">
      <c r="C699" s="46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</row>
    <row r="700" spans="3:39" ht="15.75" customHeight="1" x14ac:dyDescent="0.2">
      <c r="C700" s="46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4"/>
      <c r="AL700" s="54"/>
      <c r="AM700" s="54"/>
    </row>
    <row r="701" spans="3:39" ht="15.75" customHeight="1" x14ac:dyDescent="0.2">
      <c r="C701" s="46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  <c r="AL701" s="54"/>
      <c r="AM701" s="54"/>
    </row>
    <row r="702" spans="3:39" ht="15.75" customHeight="1" x14ac:dyDescent="0.2">
      <c r="C702" s="46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4"/>
      <c r="AL702" s="54"/>
      <c r="AM702" s="54"/>
    </row>
    <row r="703" spans="3:39" ht="15.75" customHeight="1" x14ac:dyDescent="0.2">
      <c r="C703" s="46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  <c r="AL703" s="54"/>
      <c r="AM703" s="54"/>
    </row>
    <row r="704" spans="3:39" ht="15.75" customHeight="1" x14ac:dyDescent="0.2">
      <c r="C704" s="46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</row>
    <row r="705" spans="3:39" ht="15.75" customHeight="1" x14ac:dyDescent="0.2">
      <c r="C705" s="46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4"/>
      <c r="AL705" s="54"/>
      <c r="AM705" s="54"/>
    </row>
    <row r="706" spans="3:39" ht="15.75" customHeight="1" x14ac:dyDescent="0.2">
      <c r="C706" s="46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4"/>
      <c r="AL706" s="54"/>
      <c r="AM706" s="54"/>
    </row>
    <row r="707" spans="3:39" ht="15.75" customHeight="1" x14ac:dyDescent="0.2">
      <c r="C707" s="46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4"/>
      <c r="AL707" s="54"/>
      <c r="AM707" s="54"/>
    </row>
    <row r="708" spans="3:39" ht="15.75" customHeight="1" x14ac:dyDescent="0.2">
      <c r="C708" s="46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54"/>
      <c r="AK708" s="54"/>
      <c r="AL708" s="54"/>
      <c r="AM708" s="54"/>
    </row>
    <row r="709" spans="3:39" ht="15.75" customHeight="1" x14ac:dyDescent="0.2">
      <c r="C709" s="46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4"/>
      <c r="AL709" s="54"/>
      <c r="AM709" s="54"/>
    </row>
    <row r="710" spans="3:39" ht="15.75" customHeight="1" x14ac:dyDescent="0.2">
      <c r="C710" s="46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54"/>
      <c r="AL710" s="54"/>
      <c r="AM710" s="54"/>
    </row>
    <row r="711" spans="3:39" ht="15.75" customHeight="1" x14ac:dyDescent="0.2">
      <c r="C711" s="46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54"/>
      <c r="AL711" s="54"/>
      <c r="AM711" s="54"/>
    </row>
    <row r="712" spans="3:39" ht="15.75" customHeight="1" x14ac:dyDescent="0.2">
      <c r="C712" s="46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4"/>
      <c r="AL712" s="54"/>
      <c r="AM712" s="54"/>
    </row>
    <row r="713" spans="3:39" ht="15.75" customHeight="1" x14ac:dyDescent="0.2">
      <c r="C713" s="46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4"/>
      <c r="AL713" s="54"/>
      <c r="AM713" s="54"/>
    </row>
    <row r="714" spans="3:39" ht="15.75" customHeight="1" x14ac:dyDescent="0.2">
      <c r="C714" s="46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54"/>
      <c r="AL714" s="54"/>
      <c r="AM714" s="54"/>
    </row>
    <row r="715" spans="3:39" ht="15.75" customHeight="1" x14ac:dyDescent="0.2">
      <c r="C715" s="46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4"/>
      <c r="AL715" s="54"/>
      <c r="AM715" s="54"/>
    </row>
    <row r="716" spans="3:39" ht="15.75" customHeight="1" x14ac:dyDescent="0.2">
      <c r="C716" s="46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4"/>
      <c r="AK716" s="54"/>
      <c r="AL716" s="54"/>
      <c r="AM716" s="54"/>
    </row>
    <row r="717" spans="3:39" ht="15.75" customHeight="1" x14ac:dyDescent="0.2">
      <c r="C717" s="46"/>
      <c r="T717" s="54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4"/>
      <c r="AK717" s="54"/>
      <c r="AL717" s="54"/>
      <c r="AM717" s="54"/>
    </row>
    <row r="718" spans="3:39" ht="15.75" customHeight="1" x14ac:dyDescent="0.2">
      <c r="C718" s="46"/>
      <c r="T718" s="54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4"/>
      <c r="AK718" s="54"/>
      <c r="AL718" s="54"/>
      <c r="AM718" s="54"/>
    </row>
    <row r="719" spans="3:39" ht="15.75" customHeight="1" x14ac:dyDescent="0.2">
      <c r="C719" s="46"/>
      <c r="T719" s="54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54"/>
      <c r="AK719" s="54"/>
      <c r="AL719" s="54"/>
      <c r="AM719" s="54"/>
    </row>
    <row r="720" spans="3:39" ht="15.75" customHeight="1" x14ac:dyDescent="0.2">
      <c r="C720" s="46"/>
      <c r="T720" s="54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54"/>
      <c r="AK720" s="54"/>
      <c r="AL720" s="54"/>
      <c r="AM720" s="54"/>
    </row>
    <row r="721" spans="3:39" ht="15.75" customHeight="1" x14ac:dyDescent="0.2">
      <c r="C721" s="46"/>
      <c r="T721" s="54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  <c r="AF721" s="54"/>
      <c r="AG721" s="54"/>
      <c r="AH721" s="54"/>
      <c r="AI721" s="54"/>
      <c r="AJ721" s="54"/>
      <c r="AK721" s="54"/>
      <c r="AL721" s="54"/>
      <c r="AM721" s="54"/>
    </row>
    <row r="722" spans="3:39" ht="15.75" customHeight="1" x14ac:dyDescent="0.2">
      <c r="C722" s="46"/>
      <c r="T722" s="54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54"/>
      <c r="AK722" s="54"/>
      <c r="AL722" s="54"/>
      <c r="AM722" s="54"/>
    </row>
    <row r="723" spans="3:39" ht="15.75" customHeight="1" x14ac:dyDescent="0.2">
      <c r="C723" s="46"/>
      <c r="T723" s="54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54"/>
      <c r="AK723" s="54"/>
      <c r="AL723" s="54"/>
      <c r="AM723" s="54"/>
    </row>
    <row r="724" spans="3:39" ht="15.75" customHeight="1" x14ac:dyDescent="0.2">
      <c r="C724" s="46"/>
      <c r="T724" s="54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54"/>
      <c r="AK724" s="54"/>
      <c r="AL724" s="54"/>
      <c r="AM724" s="54"/>
    </row>
    <row r="725" spans="3:39" ht="15.75" customHeight="1" x14ac:dyDescent="0.2">
      <c r="C725" s="46"/>
      <c r="T725" s="54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54"/>
      <c r="AK725" s="54"/>
      <c r="AL725" s="54"/>
      <c r="AM725" s="54"/>
    </row>
    <row r="726" spans="3:39" ht="15.75" customHeight="1" x14ac:dyDescent="0.2">
      <c r="C726" s="46"/>
      <c r="T726" s="54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54"/>
      <c r="AK726" s="54"/>
      <c r="AL726" s="54"/>
      <c r="AM726" s="54"/>
    </row>
    <row r="727" spans="3:39" ht="15.75" customHeight="1" x14ac:dyDescent="0.2">
      <c r="C727" s="46"/>
      <c r="T727" s="54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54"/>
      <c r="AK727" s="54"/>
      <c r="AL727" s="54"/>
      <c r="AM727" s="54"/>
    </row>
    <row r="728" spans="3:39" ht="15.75" customHeight="1" x14ac:dyDescent="0.2">
      <c r="C728" s="46"/>
      <c r="T728" s="54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54"/>
      <c r="AK728" s="54"/>
      <c r="AL728" s="54"/>
      <c r="AM728" s="54"/>
    </row>
    <row r="729" spans="3:39" ht="15.75" customHeight="1" x14ac:dyDescent="0.2">
      <c r="C729" s="46"/>
      <c r="T729" s="54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54"/>
      <c r="AK729" s="54"/>
      <c r="AL729" s="54"/>
      <c r="AM729" s="54"/>
    </row>
    <row r="730" spans="3:39" ht="15.75" customHeight="1" x14ac:dyDescent="0.2">
      <c r="C730" s="46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54"/>
      <c r="AK730" s="54"/>
      <c r="AL730" s="54"/>
      <c r="AM730" s="54"/>
    </row>
    <row r="731" spans="3:39" ht="15.75" customHeight="1" x14ac:dyDescent="0.2">
      <c r="C731" s="46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54"/>
      <c r="AK731" s="54"/>
      <c r="AL731" s="54"/>
      <c r="AM731" s="54"/>
    </row>
    <row r="732" spans="3:39" ht="15.75" customHeight="1" x14ac:dyDescent="0.2">
      <c r="C732" s="46"/>
      <c r="T732" s="54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54"/>
      <c r="AK732" s="54"/>
      <c r="AL732" s="54"/>
      <c r="AM732" s="54"/>
    </row>
    <row r="733" spans="3:39" ht="15.75" customHeight="1" x14ac:dyDescent="0.2">
      <c r="C733" s="46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4"/>
      <c r="AK733" s="54"/>
      <c r="AL733" s="54"/>
      <c r="AM733" s="54"/>
    </row>
    <row r="734" spans="3:39" ht="15.75" customHeight="1" x14ac:dyDescent="0.2">
      <c r="C734" s="46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54"/>
      <c r="AK734" s="54"/>
      <c r="AL734" s="54"/>
      <c r="AM734" s="54"/>
    </row>
    <row r="735" spans="3:39" ht="15.75" customHeight="1" x14ac:dyDescent="0.2">
      <c r="C735" s="46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54"/>
      <c r="AK735" s="54"/>
      <c r="AL735" s="54"/>
      <c r="AM735" s="54"/>
    </row>
    <row r="736" spans="3:39" ht="15.75" customHeight="1" x14ac:dyDescent="0.2">
      <c r="C736" s="46"/>
      <c r="T736" s="54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54"/>
      <c r="AK736" s="54"/>
      <c r="AL736" s="54"/>
      <c r="AM736" s="54"/>
    </row>
    <row r="737" spans="3:39" ht="15.75" customHeight="1" x14ac:dyDescent="0.2">
      <c r="C737" s="46"/>
      <c r="T737" s="54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54"/>
      <c r="AK737" s="54"/>
      <c r="AL737" s="54"/>
      <c r="AM737" s="54"/>
    </row>
    <row r="738" spans="3:39" ht="15.75" customHeight="1" x14ac:dyDescent="0.2">
      <c r="C738" s="46"/>
      <c r="T738" s="54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54"/>
      <c r="AK738" s="54"/>
      <c r="AL738" s="54"/>
      <c r="AM738" s="54"/>
    </row>
    <row r="739" spans="3:39" ht="15.75" customHeight="1" x14ac:dyDescent="0.2">
      <c r="C739" s="46"/>
      <c r="T739" s="54"/>
      <c r="U739" s="54"/>
      <c r="V739" s="54"/>
      <c r="W739" s="54"/>
      <c r="X739" s="54"/>
      <c r="Y739" s="54"/>
      <c r="Z739" s="54"/>
      <c r="AA739" s="54"/>
      <c r="AB739" s="54"/>
      <c r="AC739" s="54"/>
      <c r="AD739" s="54"/>
      <c r="AE739" s="54"/>
      <c r="AF739" s="54"/>
      <c r="AG739" s="54"/>
      <c r="AH739" s="54"/>
      <c r="AI739" s="54"/>
      <c r="AJ739" s="54"/>
      <c r="AK739" s="54"/>
      <c r="AL739" s="54"/>
      <c r="AM739" s="54"/>
    </row>
    <row r="740" spans="3:39" ht="15.75" customHeight="1" x14ac:dyDescent="0.2">
      <c r="C740" s="46"/>
      <c r="T740" s="54"/>
      <c r="U740" s="54"/>
      <c r="V740" s="54"/>
      <c r="W740" s="54"/>
      <c r="X740" s="54"/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54"/>
      <c r="AK740" s="54"/>
      <c r="AL740" s="54"/>
      <c r="AM740" s="54"/>
    </row>
    <row r="741" spans="3:39" ht="15.75" customHeight="1" x14ac:dyDescent="0.2">
      <c r="C741" s="46"/>
      <c r="T741" s="54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4"/>
      <c r="AH741" s="54"/>
      <c r="AI741" s="54"/>
      <c r="AJ741" s="54"/>
      <c r="AK741" s="54"/>
      <c r="AL741" s="54"/>
      <c r="AM741" s="54"/>
    </row>
    <row r="742" spans="3:39" ht="15.75" customHeight="1" x14ac:dyDescent="0.2">
      <c r="C742" s="46"/>
      <c r="T742" s="54"/>
      <c r="U742" s="54"/>
      <c r="V742" s="54"/>
      <c r="W742" s="54"/>
      <c r="X742" s="54"/>
      <c r="Y742" s="54"/>
      <c r="Z742" s="54"/>
      <c r="AA742" s="54"/>
      <c r="AB742" s="54"/>
      <c r="AC742" s="54"/>
      <c r="AD742" s="54"/>
      <c r="AE742" s="54"/>
      <c r="AF742" s="54"/>
      <c r="AG742" s="54"/>
      <c r="AH742" s="54"/>
      <c r="AI742" s="54"/>
      <c r="AJ742" s="54"/>
      <c r="AK742" s="54"/>
      <c r="AL742" s="54"/>
      <c r="AM742" s="54"/>
    </row>
    <row r="743" spans="3:39" ht="15.75" customHeight="1" x14ac:dyDescent="0.2">
      <c r="C743" s="46"/>
      <c r="T743" s="54"/>
      <c r="U743" s="54"/>
      <c r="V743" s="54"/>
      <c r="W743" s="54"/>
      <c r="X743" s="54"/>
      <c r="Y743" s="54"/>
      <c r="Z743" s="54"/>
      <c r="AA743" s="54"/>
      <c r="AB743" s="54"/>
      <c r="AC743" s="54"/>
      <c r="AD743" s="54"/>
      <c r="AE743" s="54"/>
      <c r="AF743" s="54"/>
      <c r="AG743" s="54"/>
      <c r="AH743" s="54"/>
      <c r="AI743" s="54"/>
      <c r="AJ743" s="54"/>
      <c r="AK743" s="54"/>
      <c r="AL743" s="54"/>
      <c r="AM743" s="54"/>
    </row>
    <row r="744" spans="3:39" ht="15.75" customHeight="1" x14ac:dyDescent="0.2">
      <c r="C744" s="46"/>
      <c r="T744" s="54"/>
      <c r="U744" s="54"/>
      <c r="V744" s="54"/>
      <c r="W744" s="54"/>
      <c r="X744" s="54"/>
      <c r="Y744" s="54"/>
      <c r="Z744" s="54"/>
      <c r="AA744" s="54"/>
      <c r="AB744" s="54"/>
      <c r="AC744" s="54"/>
      <c r="AD744" s="54"/>
      <c r="AE744" s="54"/>
      <c r="AF744" s="54"/>
      <c r="AG744" s="54"/>
      <c r="AH744" s="54"/>
      <c r="AI744" s="54"/>
      <c r="AJ744" s="54"/>
      <c r="AK744" s="54"/>
      <c r="AL744" s="54"/>
      <c r="AM744" s="54"/>
    </row>
    <row r="745" spans="3:39" ht="15.75" customHeight="1" x14ac:dyDescent="0.2">
      <c r="C745" s="46"/>
      <c r="T745" s="54"/>
      <c r="U745" s="54"/>
      <c r="V745" s="54"/>
      <c r="W745" s="54"/>
      <c r="X745" s="54"/>
      <c r="Y745" s="54"/>
      <c r="Z745" s="54"/>
      <c r="AA745" s="54"/>
      <c r="AB745" s="54"/>
      <c r="AC745" s="54"/>
      <c r="AD745" s="54"/>
      <c r="AE745" s="54"/>
      <c r="AF745" s="54"/>
      <c r="AG745" s="54"/>
      <c r="AH745" s="54"/>
      <c r="AI745" s="54"/>
      <c r="AJ745" s="54"/>
      <c r="AK745" s="54"/>
      <c r="AL745" s="54"/>
      <c r="AM745" s="54"/>
    </row>
    <row r="746" spans="3:39" ht="15.75" customHeight="1" x14ac:dyDescent="0.2">
      <c r="C746" s="46"/>
      <c r="T746" s="54"/>
      <c r="U746" s="54"/>
      <c r="V746" s="54"/>
      <c r="W746" s="54"/>
      <c r="X746" s="54"/>
      <c r="Y746" s="54"/>
      <c r="Z746" s="54"/>
      <c r="AA746" s="54"/>
      <c r="AB746" s="54"/>
      <c r="AC746" s="54"/>
      <c r="AD746" s="54"/>
      <c r="AE746" s="54"/>
      <c r="AF746" s="54"/>
      <c r="AG746" s="54"/>
      <c r="AH746" s="54"/>
      <c r="AI746" s="54"/>
      <c r="AJ746" s="54"/>
      <c r="AK746" s="54"/>
      <c r="AL746" s="54"/>
      <c r="AM746" s="54"/>
    </row>
    <row r="747" spans="3:39" ht="15.75" customHeight="1" x14ac:dyDescent="0.2">
      <c r="C747" s="46"/>
      <c r="T747" s="54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4"/>
      <c r="AH747" s="54"/>
      <c r="AI747" s="54"/>
      <c r="AJ747" s="54"/>
      <c r="AK747" s="54"/>
      <c r="AL747" s="54"/>
      <c r="AM747" s="54"/>
    </row>
    <row r="748" spans="3:39" ht="15.75" customHeight="1" x14ac:dyDescent="0.2">
      <c r="C748" s="46"/>
      <c r="T748" s="54"/>
      <c r="U748" s="54"/>
      <c r="V748" s="54"/>
      <c r="W748" s="54"/>
      <c r="X748" s="54"/>
      <c r="Y748" s="54"/>
      <c r="Z748" s="54"/>
      <c r="AA748" s="54"/>
      <c r="AB748" s="54"/>
      <c r="AC748" s="54"/>
      <c r="AD748" s="54"/>
      <c r="AE748" s="54"/>
      <c r="AF748" s="54"/>
      <c r="AG748" s="54"/>
      <c r="AH748" s="54"/>
      <c r="AI748" s="54"/>
      <c r="AJ748" s="54"/>
      <c r="AK748" s="54"/>
      <c r="AL748" s="54"/>
      <c r="AM748" s="54"/>
    </row>
    <row r="749" spans="3:39" ht="15.75" customHeight="1" x14ac:dyDescent="0.2">
      <c r="C749" s="46"/>
      <c r="T749" s="54"/>
      <c r="U749" s="54"/>
      <c r="V749" s="54"/>
      <c r="W749" s="54"/>
      <c r="X749" s="54"/>
      <c r="Y749" s="54"/>
      <c r="Z749" s="54"/>
      <c r="AA749" s="54"/>
      <c r="AB749" s="54"/>
      <c r="AC749" s="54"/>
      <c r="AD749" s="54"/>
      <c r="AE749" s="54"/>
      <c r="AF749" s="54"/>
      <c r="AG749" s="54"/>
      <c r="AH749" s="54"/>
      <c r="AI749" s="54"/>
      <c r="AJ749" s="54"/>
      <c r="AK749" s="54"/>
      <c r="AL749" s="54"/>
      <c r="AM749" s="54"/>
    </row>
    <row r="750" spans="3:39" ht="15.75" customHeight="1" x14ac:dyDescent="0.2">
      <c r="C750" s="46"/>
      <c r="T750" s="54"/>
      <c r="U750" s="54"/>
      <c r="V750" s="54"/>
      <c r="W750" s="54"/>
      <c r="X750" s="54"/>
      <c r="Y750" s="54"/>
      <c r="Z750" s="54"/>
      <c r="AA750" s="54"/>
      <c r="AB750" s="54"/>
      <c r="AC750" s="54"/>
      <c r="AD750" s="54"/>
      <c r="AE750" s="54"/>
      <c r="AF750" s="54"/>
      <c r="AG750" s="54"/>
      <c r="AH750" s="54"/>
      <c r="AI750" s="54"/>
      <c r="AJ750" s="54"/>
      <c r="AK750" s="54"/>
      <c r="AL750" s="54"/>
      <c r="AM750" s="54"/>
    </row>
    <row r="751" spans="3:39" ht="15.75" customHeight="1" x14ac:dyDescent="0.2">
      <c r="C751" s="46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54"/>
      <c r="AH751" s="54"/>
      <c r="AI751" s="54"/>
      <c r="AJ751" s="54"/>
      <c r="AK751" s="54"/>
      <c r="AL751" s="54"/>
      <c r="AM751" s="54"/>
    </row>
    <row r="752" spans="3:39" ht="15.75" customHeight="1" x14ac:dyDescent="0.2">
      <c r="C752" s="46"/>
      <c r="T752" s="54"/>
      <c r="U752" s="54"/>
      <c r="V752" s="54"/>
      <c r="W752" s="54"/>
      <c r="X752" s="54"/>
      <c r="Y752" s="54"/>
      <c r="Z752" s="54"/>
      <c r="AA752" s="54"/>
      <c r="AB752" s="54"/>
      <c r="AC752" s="54"/>
      <c r="AD752" s="54"/>
      <c r="AE752" s="54"/>
      <c r="AF752" s="54"/>
      <c r="AG752" s="54"/>
      <c r="AH752" s="54"/>
      <c r="AI752" s="54"/>
      <c r="AJ752" s="54"/>
      <c r="AK752" s="54"/>
      <c r="AL752" s="54"/>
      <c r="AM752" s="54"/>
    </row>
    <row r="753" spans="3:39" ht="15.75" customHeight="1" x14ac:dyDescent="0.2">
      <c r="C753" s="46"/>
      <c r="T753" s="54"/>
      <c r="U753" s="54"/>
      <c r="V753" s="54"/>
      <c r="W753" s="54"/>
      <c r="X753" s="54"/>
      <c r="Y753" s="54"/>
      <c r="Z753" s="54"/>
      <c r="AA753" s="54"/>
      <c r="AB753" s="54"/>
      <c r="AC753" s="54"/>
      <c r="AD753" s="54"/>
      <c r="AE753" s="54"/>
      <c r="AF753" s="54"/>
      <c r="AG753" s="54"/>
      <c r="AH753" s="54"/>
      <c r="AI753" s="54"/>
      <c r="AJ753" s="54"/>
      <c r="AK753" s="54"/>
      <c r="AL753" s="54"/>
      <c r="AM753" s="54"/>
    </row>
    <row r="754" spans="3:39" ht="15.75" customHeight="1" x14ac:dyDescent="0.2">
      <c r="C754" s="46"/>
      <c r="T754" s="54"/>
      <c r="U754" s="54"/>
      <c r="V754" s="54"/>
      <c r="W754" s="54"/>
      <c r="X754" s="54"/>
      <c r="Y754" s="54"/>
      <c r="Z754" s="54"/>
      <c r="AA754" s="54"/>
      <c r="AB754" s="54"/>
      <c r="AC754" s="54"/>
      <c r="AD754" s="54"/>
      <c r="AE754" s="54"/>
      <c r="AF754" s="54"/>
      <c r="AG754" s="54"/>
      <c r="AH754" s="54"/>
      <c r="AI754" s="54"/>
      <c r="AJ754" s="54"/>
      <c r="AK754" s="54"/>
      <c r="AL754" s="54"/>
      <c r="AM754" s="54"/>
    </row>
    <row r="755" spans="3:39" ht="15.75" customHeight="1" x14ac:dyDescent="0.2">
      <c r="C755" s="46"/>
      <c r="T755" s="54"/>
      <c r="U755" s="54"/>
      <c r="V755" s="54"/>
      <c r="W755" s="54"/>
      <c r="X755" s="54"/>
      <c r="Y755" s="54"/>
      <c r="Z755" s="54"/>
      <c r="AA755" s="54"/>
      <c r="AB755" s="54"/>
      <c r="AC755" s="54"/>
      <c r="AD755" s="54"/>
      <c r="AE755" s="54"/>
      <c r="AF755" s="54"/>
      <c r="AG755" s="54"/>
      <c r="AH755" s="54"/>
      <c r="AI755" s="54"/>
      <c r="AJ755" s="54"/>
      <c r="AK755" s="54"/>
      <c r="AL755" s="54"/>
      <c r="AM755" s="54"/>
    </row>
    <row r="756" spans="3:39" ht="15.75" customHeight="1" x14ac:dyDescent="0.2">
      <c r="C756" s="46"/>
      <c r="T756" s="54"/>
      <c r="U756" s="54"/>
      <c r="V756" s="54"/>
      <c r="W756" s="54"/>
      <c r="X756" s="54"/>
      <c r="Y756" s="54"/>
      <c r="Z756" s="54"/>
      <c r="AA756" s="54"/>
      <c r="AB756" s="54"/>
      <c r="AC756" s="54"/>
      <c r="AD756" s="54"/>
      <c r="AE756" s="54"/>
      <c r="AF756" s="54"/>
      <c r="AG756" s="54"/>
      <c r="AH756" s="54"/>
      <c r="AI756" s="54"/>
      <c r="AJ756" s="54"/>
      <c r="AK756" s="54"/>
      <c r="AL756" s="54"/>
      <c r="AM756" s="54"/>
    </row>
    <row r="757" spans="3:39" ht="15.75" customHeight="1" x14ac:dyDescent="0.2">
      <c r="C757" s="46"/>
      <c r="T757" s="54"/>
      <c r="U757" s="54"/>
      <c r="V757" s="54"/>
      <c r="W757" s="54"/>
      <c r="X757" s="54"/>
      <c r="Y757" s="54"/>
      <c r="Z757" s="54"/>
      <c r="AA757" s="54"/>
      <c r="AB757" s="54"/>
      <c r="AC757" s="54"/>
      <c r="AD757" s="54"/>
      <c r="AE757" s="54"/>
      <c r="AF757" s="54"/>
      <c r="AG757" s="54"/>
      <c r="AH757" s="54"/>
      <c r="AI757" s="54"/>
      <c r="AJ757" s="54"/>
      <c r="AK757" s="54"/>
      <c r="AL757" s="54"/>
      <c r="AM757" s="54"/>
    </row>
    <row r="758" spans="3:39" ht="15.75" customHeight="1" x14ac:dyDescent="0.2">
      <c r="C758" s="46"/>
      <c r="T758" s="54"/>
      <c r="U758" s="54"/>
      <c r="V758" s="54"/>
      <c r="W758" s="54"/>
      <c r="X758" s="54"/>
      <c r="Y758" s="54"/>
      <c r="Z758" s="54"/>
      <c r="AA758" s="54"/>
      <c r="AB758" s="54"/>
      <c r="AC758" s="54"/>
      <c r="AD758" s="54"/>
      <c r="AE758" s="54"/>
      <c r="AF758" s="54"/>
      <c r="AG758" s="54"/>
      <c r="AH758" s="54"/>
      <c r="AI758" s="54"/>
      <c r="AJ758" s="54"/>
      <c r="AK758" s="54"/>
      <c r="AL758" s="54"/>
      <c r="AM758" s="54"/>
    </row>
    <row r="759" spans="3:39" ht="15.75" customHeight="1" x14ac:dyDescent="0.2">
      <c r="C759" s="46"/>
      <c r="T759" s="54"/>
      <c r="U759" s="54"/>
      <c r="V759" s="54"/>
      <c r="W759" s="54"/>
      <c r="X759" s="54"/>
      <c r="Y759" s="54"/>
      <c r="Z759" s="54"/>
      <c r="AA759" s="54"/>
      <c r="AB759" s="54"/>
      <c r="AC759" s="54"/>
      <c r="AD759" s="54"/>
      <c r="AE759" s="54"/>
      <c r="AF759" s="54"/>
      <c r="AG759" s="54"/>
      <c r="AH759" s="54"/>
      <c r="AI759" s="54"/>
      <c r="AJ759" s="54"/>
      <c r="AK759" s="54"/>
      <c r="AL759" s="54"/>
      <c r="AM759" s="54"/>
    </row>
    <row r="760" spans="3:39" ht="15.75" customHeight="1" x14ac:dyDescent="0.2">
      <c r="C760" s="46"/>
      <c r="T760" s="54"/>
      <c r="U760" s="54"/>
      <c r="V760" s="54"/>
      <c r="W760" s="54"/>
      <c r="X760" s="54"/>
      <c r="Y760" s="54"/>
      <c r="Z760" s="54"/>
      <c r="AA760" s="54"/>
      <c r="AB760" s="54"/>
      <c r="AC760" s="54"/>
      <c r="AD760" s="54"/>
      <c r="AE760" s="54"/>
      <c r="AF760" s="54"/>
      <c r="AG760" s="54"/>
      <c r="AH760" s="54"/>
      <c r="AI760" s="54"/>
      <c r="AJ760" s="54"/>
      <c r="AK760" s="54"/>
      <c r="AL760" s="54"/>
      <c r="AM760" s="54"/>
    </row>
    <row r="761" spans="3:39" ht="15.75" customHeight="1" x14ac:dyDescent="0.2">
      <c r="C761" s="46"/>
      <c r="T761" s="54"/>
      <c r="U761" s="54"/>
      <c r="V761" s="54"/>
      <c r="W761" s="54"/>
      <c r="X761" s="54"/>
      <c r="Y761" s="54"/>
      <c r="Z761" s="54"/>
      <c r="AA761" s="54"/>
      <c r="AB761" s="54"/>
      <c r="AC761" s="54"/>
      <c r="AD761" s="54"/>
      <c r="AE761" s="54"/>
      <c r="AF761" s="54"/>
      <c r="AG761" s="54"/>
      <c r="AH761" s="54"/>
      <c r="AI761" s="54"/>
      <c r="AJ761" s="54"/>
      <c r="AK761" s="54"/>
      <c r="AL761" s="54"/>
      <c r="AM761" s="54"/>
    </row>
    <row r="762" spans="3:39" ht="15.75" customHeight="1" x14ac:dyDescent="0.2">
      <c r="C762" s="46"/>
      <c r="T762" s="54"/>
      <c r="U762" s="54"/>
      <c r="V762" s="54"/>
      <c r="W762" s="54"/>
      <c r="X762" s="54"/>
      <c r="Y762" s="54"/>
      <c r="Z762" s="54"/>
      <c r="AA762" s="54"/>
      <c r="AB762" s="54"/>
      <c r="AC762" s="54"/>
      <c r="AD762" s="54"/>
      <c r="AE762" s="54"/>
      <c r="AF762" s="54"/>
      <c r="AG762" s="54"/>
      <c r="AH762" s="54"/>
      <c r="AI762" s="54"/>
      <c r="AJ762" s="54"/>
      <c r="AK762" s="54"/>
      <c r="AL762" s="54"/>
      <c r="AM762" s="54"/>
    </row>
    <row r="763" spans="3:39" ht="15.75" customHeight="1" x14ac:dyDescent="0.2">
      <c r="C763" s="46"/>
      <c r="T763" s="54"/>
      <c r="U763" s="54"/>
      <c r="V763" s="54"/>
      <c r="W763" s="54"/>
      <c r="X763" s="54"/>
      <c r="Y763" s="54"/>
      <c r="Z763" s="54"/>
      <c r="AA763" s="54"/>
      <c r="AB763" s="54"/>
      <c r="AC763" s="54"/>
      <c r="AD763" s="54"/>
      <c r="AE763" s="54"/>
      <c r="AF763" s="54"/>
      <c r="AG763" s="54"/>
      <c r="AH763" s="54"/>
      <c r="AI763" s="54"/>
      <c r="AJ763" s="54"/>
      <c r="AK763" s="54"/>
      <c r="AL763" s="54"/>
      <c r="AM763" s="54"/>
    </row>
    <row r="764" spans="3:39" ht="15.75" customHeight="1" x14ac:dyDescent="0.2">
      <c r="C764" s="46"/>
      <c r="T764" s="54"/>
      <c r="U764" s="54"/>
      <c r="V764" s="54"/>
      <c r="W764" s="54"/>
      <c r="X764" s="54"/>
      <c r="Y764" s="54"/>
      <c r="Z764" s="54"/>
      <c r="AA764" s="54"/>
      <c r="AB764" s="54"/>
      <c r="AC764" s="54"/>
      <c r="AD764" s="54"/>
      <c r="AE764" s="54"/>
      <c r="AF764" s="54"/>
      <c r="AG764" s="54"/>
      <c r="AH764" s="54"/>
      <c r="AI764" s="54"/>
      <c r="AJ764" s="54"/>
      <c r="AK764" s="54"/>
      <c r="AL764" s="54"/>
      <c r="AM764" s="54"/>
    </row>
    <row r="765" spans="3:39" ht="15.75" customHeight="1" x14ac:dyDescent="0.2">
      <c r="C765" s="46"/>
      <c r="T765" s="54"/>
      <c r="U765" s="54"/>
      <c r="V765" s="54"/>
      <c r="W765" s="54"/>
      <c r="X765" s="54"/>
      <c r="Y765" s="54"/>
      <c r="Z765" s="54"/>
      <c r="AA765" s="54"/>
      <c r="AB765" s="54"/>
      <c r="AC765" s="54"/>
      <c r="AD765" s="54"/>
      <c r="AE765" s="54"/>
      <c r="AF765" s="54"/>
      <c r="AG765" s="54"/>
      <c r="AH765" s="54"/>
      <c r="AI765" s="54"/>
      <c r="AJ765" s="54"/>
      <c r="AK765" s="54"/>
      <c r="AL765" s="54"/>
      <c r="AM765" s="54"/>
    </row>
    <row r="766" spans="3:39" ht="15.75" customHeight="1" x14ac:dyDescent="0.2">
      <c r="C766" s="46"/>
      <c r="T766" s="54"/>
      <c r="U766" s="54"/>
      <c r="V766" s="54"/>
      <c r="W766" s="54"/>
      <c r="X766" s="54"/>
      <c r="Y766" s="54"/>
      <c r="Z766" s="54"/>
      <c r="AA766" s="54"/>
      <c r="AB766" s="54"/>
      <c r="AC766" s="54"/>
      <c r="AD766" s="54"/>
      <c r="AE766" s="54"/>
      <c r="AF766" s="54"/>
      <c r="AG766" s="54"/>
      <c r="AH766" s="54"/>
      <c r="AI766" s="54"/>
      <c r="AJ766" s="54"/>
      <c r="AK766" s="54"/>
      <c r="AL766" s="54"/>
      <c r="AM766" s="54"/>
    </row>
    <row r="767" spans="3:39" ht="15.75" customHeight="1" x14ac:dyDescent="0.2">
      <c r="C767" s="46"/>
      <c r="T767" s="54"/>
      <c r="U767" s="54"/>
      <c r="V767" s="54"/>
      <c r="W767" s="54"/>
      <c r="X767" s="54"/>
      <c r="Y767" s="54"/>
      <c r="Z767" s="54"/>
      <c r="AA767" s="54"/>
      <c r="AB767" s="54"/>
      <c r="AC767" s="54"/>
      <c r="AD767" s="54"/>
      <c r="AE767" s="54"/>
      <c r="AF767" s="54"/>
      <c r="AG767" s="54"/>
      <c r="AH767" s="54"/>
      <c r="AI767" s="54"/>
      <c r="AJ767" s="54"/>
      <c r="AK767" s="54"/>
      <c r="AL767" s="54"/>
      <c r="AM767" s="54"/>
    </row>
    <row r="768" spans="3:39" ht="15.75" customHeight="1" x14ac:dyDescent="0.2">
      <c r="C768" s="46"/>
      <c r="T768" s="54"/>
      <c r="U768" s="54"/>
      <c r="V768" s="54"/>
      <c r="W768" s="54"/>
      <c r="X768" s="54"/>
      <c r="Y768" s="54"/>
      <c r="Z768" s="54"/>
      <c r="AA768" s="54"/>
      <c r="AB768" s="54"/>
      <c r="AC768" s="54"/>
      <c r="AD768" s="54"/>
      <c r="AE768" s="54"/>
      <c r="AF768" s="54"/>
      <c r="AG768" s="54"/>
      <c r="AH768" s="54"/>
      <c r="AI768" s="54"/>
      <c r="AJ768" s="54"/>
      <c r="AK768" s="54"/>
      <c r="AL768" s="54"/>
      <c r="AM768" s="54"/>
    </row>
    <row r="769" spans="3:39" ht="15.75" customHeight="1" x14ac:dyDescent="0.2">
      <c r="C769" s="46"/>
      <c r="T769" s="54"/>
      <c r="U769" s="54"/>
      <c r="V769" s="54"/>
      <c r="W769" s="54"/>
      <c r="X769" s="54"/>
      <c r="Y769" s="54"/>
      <c r="Z769" s="54"/>
      <c r="AA769" s="54"/>
      <c r="AB769" s="54"/>
      <c r="AC769" s="54"/>
      <c r="AD769" s="54"/>
      <c r="AE769" s="54"/>
      <c r="AF769" s="54"/>
      <c r="AG769" s="54"/>
      <c r="AH769" s="54"/>
      <c r="AI769" s="54"/>
      <c r="AJ769" s="54"/>
      <c r="AK769" s="54"/>
      <c r="AL769" s="54"/>
      <c r="AM769" s="54"/>
    </row>
    <row r="770" spans="3:39" ht="15.75" customHeight="1" x14ac:dyDescent="0.2">
      <c r="C770" s="46"/>
      <c r="T770" s="54"/>
      <c r="U770" s="54"/>
      <c r="V770" s="54"/>
      <c r="W770" s="54"/>
      <c r="X770" s="54"/>
      <c r="Y770" s="54"/>
      <c r="Z770" s="54"/>
      <c r="AA770" s="54"/>
      <c r="AB770" s="54"/>
      <c r="AC770" s="54"/>
      <c r="AD770" s="54"/>
      <c r="AE770" s="54"/>
      <c r="AF770" s="54"/>
      <c r="AG770" s="54"/>
      <c r="AH770" s="54"/>
      <c r="AI770" s="54"/>
      <c r="AJ770" s="54"/>
      <c r="AK770" s="54"/>
      <c r="AL770" s="54"/>
      <c r="AM770" s="54"/>
    </row>
    <row r="771" spans="3:39" ht="15.75" customHeight="1" x14ac:dyDescent="0.2">
      <c r="C771" s="46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54"/>
      <c r="AH771" s="54"/>
      <c r="AI771" s="54"/>
      <c r="AJ771" s="54"/>
      <c r="AK771" s="54"/>
      <c r="AL771" s="54"/>
      <c r="AM771" s="54"/>
    </row>
    <row r="772" spans="3:39" ht="15.75" customHeight="1" x14ac:dyDescent="0.2">
      <c r="C772" s="46"/>
      <c r="T772" s="54"/>
      <c r="U772" s="54"/>
      <c r="V772" s="54"/>
      <c r="W772" s="54"/>
      <c r="X772" s="54"/>
      <c r="Y772" s="54"/>
      <c r="Z772" s="54"/>
      <c r="AA772" s="54"/>
      <c r="AB772" s="54"/>
      <c r="AC772" s="54"/>
      <c r="AD772" s="54"/>
      <c r="AE772" s="54"/>
      <c r="AF772" s="54"/>
      <c r="AG772" s="54"/>
      <c r="AH772" s="54"/>
      <c r="AI772" s="54"/>
      <c r="AJ772" s="54"/>
      <c r="AK772" s="54"/>
      <c r="AL772" s="54"/>
      <c r="AM772" s="54"/>
    </row>
    <row r="773" spans="3:39" ht="15.75" customHeight="1" x14ac:dyDescent="0.2">
      <c r="C773" s="46"/>
      <c r="T773" s="54"/>
      <c r="U773" s="54"/>
      <c r="V773" s="54"/>
      <c r="W773" s="54"/>
      <c r="X773" s="54"/>
      <c r="Y773" s="54"/>
      <c r="Z773" s="54"/>
      <c r="AA773" s="54"/>
      <c r="AB773" s="54"/>
      <c r="AC773" s="54"/>
      <c r="AD773" s="54"/>
      <c r="AE773" s="54"/>
      <c r="AF773" s="54"/>
      <c r="AG773" s="54"/>
      <c r="AH773" s="54"/>
      <c r="AI773" s="54"/>
      <c r="AJ773" s="54"/>
      <c r="AK773" s="54"/>
      <c r="AL773" s="54"/>
      <c r="AM773" s="54"/>
    </row>
    <row r="774" spans="3:39" ht="15.75" customHeight="1" x14ac:dyDescent="0.2">
      <c r="C774" s="46"/>
      <c r="T774" s="54"/>
      <c r="U774" s="54"/>
      <c r="V774" s="54"/>
      <c r="W774" s="54"/>
      <c r="X774" s="54"/>
      <c r="Y774" s="54"/>
      <c r="Z774" s="54"/>
      <c r="AA774" s="54"/>
      <c r="AB774" s="54"/>
      <c r="AC774" s="54"/>
      <c r="AD774" s="54"/>
      <c r="AE774" s="54"/>
      <c r="AF774" s="54"/>
      <c r="AG774" s="54"/>
      <c r="AH774" s="54"/>
      <c r="AI774" s="54"/>
      <c r="AJ774" s="54"/>
      <c r="AK774" s="54"/>
      <c r="AL774" s="54"/>
      <c r="AM774" s="54"/>
    </row>
    <row r="775" spans="3:39" ht="15.75" customHeight="1" x14ac:dyDescent="0.2">
      <c r="C775" s="46"/>
      <c r="T775" s="54"/>
      <c r="U775" s="54"/>
      <c r="V775" s="54"/>
      <c r="W775" s="54"/>
      <c r="X775" s="54"/>
      <c r="Y775" s="54"/>
      <c r="Z775" s="54"/>
      <c r="AA775" s="54"/>
      <c r="AB775" s="54"/>
      <c r="AC775" s="54"/>
      <c r="AD775" s="54"/>
      <c r="AE775" s="54"/>
      <c r="AF775" s="54"/>
      <c r="AG775" s="54"/>
      <c r="AH775" s="54"/>
      <c r="AI775" s="54"/>
      <c r="AJ775" s="54"/>
      <c r="AK775" s="54"/>
      <c r="AL775" s="54"/>
      <c r="AM775" s="54"/>
    </row>
    <row r="776" spans="3:39" ht="15.75" customHeight="1" x14ac:dyDescent="0.2">
      <c r="C776" s="46"/>
      <c r="T776" s="54"/>
      <c r="U776" s="54"/>
      <c r="V776" s="54"/>
      <c r="W776" s="54"/>
      <c r="X776" s="54"/>
      <c r="Y776" s="54"/>
      <c r="Z776" s="54"/>
      <c r="AA776" s="54"/>
      <c r="AB776" s="54"/>
      <c r="AC776" s="54"/>
      <c r="AD776" s="54"/>
      <c r="AE776" s="54"/>
      <c r="AF776" s="54"/>
      <c r="AG776" s="54"/>
      <c r="AH776" s="54"/>
      <c r="AI776" s="54"/>
      <c r="AJ776" s="54"/>
      <c r="AK776" s="54"/>
      <c r="AL776" s="54"/>
      <c r="AM776" s="54"/>
    </row>
    <row r="777" spans="3:39" ht="15.75" customHeight="1" x14ac:dyDescent="0.2">
      <c r="C777" s="46"/>
      <c r="T777" s="54"/>
      <c r="U777" s="54"/>
      <c r="V777" s="54"/>
      <c r="W777" s="54"/>
      <c r="X777" s="54"/>
      <c r="Y777" s="54"/>
      <c r="Z777" s="54"/>
      <c r="AA777" s="54"/>
      <c r="AB777" s="54"/>
      <c r="AC777" s="54"/>
      <c r="AD777" s="54"/>
      <c r="AE777" s="54"/>
      <c r="AF777" s="54"/>
      <c r="AG777" s="54"/>
      <c r="AH777" s="54"/>
      <c r="AI777" s="54"/>
      <c r="AJ777" s="54"/>
      <c r="AK777" s="54"/>
      <c r="AL777" s="54"/>
      <c r="AM777" s="54"/>
    </row>
    <row r="778" spans="3:39" ht="15.75" customHeight="1" x14ac:dyDescent="0.2">
      <c r="C778" s="46"/>
      <c r="T778" s="54"/>
      <c r="U778" s="54"/>
      <c r="V778" s="54"/>
      <c r="W778" s="54"/>
      <c r="X778" s="54"/>
      <c r="Y778" s="54"/>
      <c r="Z778" s="54"/>
      <c r="AA778" s="54"/>
      <c r="AB778" s="54"/>
      <c r="AC778" s="54"/>
      <c r="AD778" s="54"/>
      <c r="AE778" s="54"/>
      <c r="AF778" s="54"/>
      <c r="AG778" s="54"/>
      <c r="AH778" s="54"/>
      <c r="AI778" s="54"/>
      <c r="AJ778" s="54"/>
      <c r="AK778" s="54"/>
      <c r="AL778" s="54"/>
      <c r="AM778" s="54"/>
    </row>
    <row r="779" spans="3:39" ht="15.75" customHeight="1" x14ac:dyDescent="0.2">
      <c r="C779" s="46"/>
      <c r="T779" s="54"/>
      <c r="U779" s="54"/>
      <c r="V779" s="54"/>
      <c r="W779" s="54"/>
      <c r="X779" s="54"/>
      <c r="Y779" s="54"/>
      <c r="Z779" s="54"/>
      <c r="AA779" s="54"/>
      <c r="AB779" s="54"/>
      <c r="AC779" s="54"/>
      <c r="AD779" s="54"/>
      <c r="AE779" s="54"/>
      <c r="AF779" s="54"/>
      <c r="AG779" s="54"/>
      <c r="AH779" s="54"/>
      <c r="AI779" s="54"/>
      <c r="AJ779" s="54"/>
      <c r="AK779" s="54"/>
      <c r="AL779" s="54"/>
      <c r="AM779" s="54"/>
    </row>
    <row r="780" spans="3:39" ht="15.75" customHeight="1" x14ac:dyDescent="0.2">
      <c r="C780" s="46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4"/>
      <c r="AH780" s="54"/>
      <c r="AI780" s="54"/>
      <c r="AJ780" s="54"/>
      <c r="AK780" s="54"/>
      <c r="AL780" s="54"/>
      <c r="AM780" s="54"/>
    </row>
    <row r="781" spans="3:39" ht="15.75" customHeight="1" x14ac:dyDescent="0.2">
      <c r="C781" s="46"/>
      <c r="T781" s="54"/>
      <c r="U781" s="54"/>
      <c r="V781" s="54"/>
      <c r="W781" s="54"/>
      <c r="X781" s="54"/>
      <c r="Y781" s="54"/>
      <c r="Z781" s="54"/>
      <c r="AA781" s="54"/>
      <c r="AB781" s="54"/>
      <c r="AC781" s="54"/>
      <c r="AD781" s="54"/>
      <c r="AE781" s="54"/>
      <c r="AF781" s="54"/>
      <c r="AG781" s="54"/>
      <c r="AH781" s="54"/>
      <c r="AI781" s="54"/>
      <c r="AJ781" s="54"/>
      <c r="AK781" s="54"/>
      <c r="AL781" s="54"/>
      <c r="AM781" s="54"/>
    </row>
    <row r="782" spans="3:39" ht="15.75" customHeight="1" x14ac:dyDescent="0.2">
      <c r="C782" s="46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54"/>
      <c r="AK782" s="54"/>
      <c r="AL782" s="54"/>
      <c r="AM782" s="54"/>
    </row>
    <row r="783" spans="3:39" ht="15.75" customHeight="1" x14ac:dyDescent="0.2">
      <c r="C783" s="46"/>
      <c r="T783" s="54"/>
      <c r="U783" s="54"/>
      <c r="V783" s="54"/>
      <c r="W783" s="54"/>
      <c r="X783" s="54"/>
      <c r="Y783" s="54"/>
      <c r="Z783" s="54"/>
      <c r="AA783" s="54"/>
      <c r="AB783" s="54"/>
      <c r="AC783" s="54"/>
      <c r="AD783" s="54"/>
      <c r="AE783" s="54"/>
      <c r="AF783" s="54"/>
      <c r="AG783" s="54"/>
      <c r="AH783" s="54"/>
      <c r="AI783" s="54"/>
      <c r="AJ783" s="54"/>
      <c r="AK783" s="54"/>
      <c r="AL783" s="54"/>
      <c r="AM783" s="54"/>
    </row>
    <row r="784" spans="3:39" ht="15.75" customHeight="1" x14ac:dyDescent="0.2">
      <c r="C784" s="46"/>
      <c r="T784" s="54"/>
      <c r="U784" s="54"/>
      <c r="V784" s="54"/>
      <c r="W784" s="54"/>
      <c r="X784" s="54"/>
      <c r="Y784" s="54"/>
      <c r="Z784" s="54"/>
      <c r="AA784" s="54"/>
      <c r="AB784" s="54"/>
      <c r="AC784" s="54"/>
      <c r="AD784" s="54"/>
      <c r="AE784" s="54"/>
      <c r="AF784" s="54"/>
      <c r="AG784" s="54"/>
      <c r="AH784" s="54"/>
      <c r="AI784" s="54"/>
      <c r="AJ784" s="54"/>
      <c r="AK784" s="54"/>
      <c r="AL784" s="54"/>
      <c r="AM784" s="54"/>
    </row>
    <row r="785" spans="3:39" ht="15.75" customHeight="1" x14ac:dyDescent="0.2">
      <c r="C785" s="46"/>
      <c r="T785" s="54"/>
      <c r="U785" s="54"/>
      <c r="V785" s="54"/>
      <c r="W785" s="54"/>
      <c r="X785" s="54"/>
      <c r="Y785" s="54"/>
      <c r="Z785" s="54"/>
      <c r="AA785" s="54"/>
      <c r="AB785" s="54"/>
      <c r="AC785" s="54"/>
      <c r="AD785" s="54"/>
      <c r="AE785" s="54"/>
      <c r="AF785" s="54"/>
      <c r="AG785" s="54"/>
      <c r="AH785" s="54"/>
      <c r="AI785" s="54"/>
      <c r="AJ785" s="54"/>
      <c r="AK785" s="54"/>
      <c r="AL785" s="54"/>
      <c r="AM785" s="54"/>
    </row>
    <row r="786" spans="3:39" ht="15.75" customHeight="1" x14ac:dyDescent="0.2">
      <c r="C786" s="46"/>
      <c r="T786" s="54"/>
      <c r="U786" s="54"/>
      <c r="V786" s="54"/>
      <c r="W786" s="54"/>
      <c r="X786" s="54"/>
      <c r="Y786" s="54"/>
      <c r="Z786" s="54"/>
      <c r="AA786" s="54"/>
      <c r="AB786" s="54"/>
      <c r="AC786" s="54"/>
      <c r="AD786" s="54"/>
      <c r="AE786" s="54"/>
      <c r="AF786" s="54"/>
      <c r="AG786" s="54"/>
      <c r="AH786" s="54"/>
      <c r="AI786" s="54"/>
      <c r="AJ786" s="54"/>
      <c r="AK786" s="54"/>
      <c r="AL786" s="54"/>
      <c r="AM786" s="54"/>
    </row>
    <row r="787" spans="3:39" ht="15.75" customHeight="1" x14ac:dyDescent="0.2">
      <c r="C787" s="46"/>
      <c r="T787" s="54"/>
      <c r="U787" s="54"/>
      <c r="V787" s="54"/>
      <c r="W787" s="54"/>
      <c r="X787" s="54"/>
      <c r="Y787" s="54"/>
      <c r="Z787" s="54"/>
      <c r="AA787" s="54"/>
      <c r="AB787" s="54"/>
      <c r="AC787" s="54"/>
      <c r="AD787" s="54"/>
      <c r="AE787" s="54"/>
      <c r="AF787" s="54"/>
      <c r="AG787" s="54"/>
      <c r="AH787" s="54"/>
      <c r="AI787" s="54"/>
      <c r="AJ787" s="54"/>
      <c r="AK787" s="54"/>
      <c r="AL787" s="54"/>
      <c r="AM787" s="54"/>
    </row>
    <row r="788" spans="3:39" ht="15.75" customHeight="1" x14ac:dyDescent="0.2">
      <c r="C788" s="46"/>
      <c r="T788" s="54"/>
      <c r="U788" s="54"/>
      <c r="V788" s="54"/>
      <c r="W788" s="54"/>
      <c r="X788" s="54"/>
      <c r="Y788" s="54"/>
      <c r="Z788" s="54"/>
      <c r="AA788" s="54"/>
      <c r="AB788" s="54"/>
      <c r="AC788" s="54"/>
      <c r="AD788" s="54"/>
      <c r="AE788" s="54"/>
      <c r="AF788" s="54"/>
      <c r="AG788" s="54"/>
      <c r="AH788" s="54"/>
      <c r="AI788" s="54"/>
      <c r="AJ788" s="54"/>
      <c r="AK788" s="54"/>
      <c r="AL788" s="54"/>
      <c r="AM788" s="54"/>
    </row>
    <row r="789" spans="3:39" ht="15.75" customHeight="1" x14ac:dyDescent="0.2">
      <c r="C789" s="46"/>
      <c r="T789" s="54"/>
      <c r="U789" s="54"/>
      <c r="V789" s="54"/>
      <c r="W789" s="54"/>
      <c r="X789" s="54"/>
      <c r="Y789" s="54"/>
      <c r="Z789" s="54"/>
      <c r="AA789" s="54"/>
      <c r="AB789" s="54"/>
      <c r="AC789" s="54"/>
      <c r="AD789" s="54"/>
      <c r="AE789" s="54"/>
      <c r="AF789" s="54"/>
      <c r="AG789" s="54"/>
      <c r="AH789" s="54"/>
      <c r="AI789" s="54"/>
      <c r="AJ789" s="54"/>
      <c r="AK789" s="54"/>
      <c r="AL789" s="54"/>
      <c r="AM789" s="54"/>
    </row>
    <row r="790" spans="3:39" ht="15.75" customHeight="1" x14ac:dyDescent="0.2">
      <c r="C790" s="46"/>
      <c r="T790" s="54"/>
      <c r="U790" s="54"/>
      <c r="V790" s="54"/>
      <c r="W790" s="54"/>
      <c r="X790" s="54"/>
      <c r="Y790" s="54"/>
      <c r="Z790" s="54"/>
      <c r="AA790" s="54"/>
      <c r="AB790" s="54"/>
      <c r="AC790" s="54"/>
      <c r="AD790" s="54"/>
      <c r="AE790" s="54"/>
      <c r="AF790" s="54"/>
      <c r="AG790" s="54"/>
      <c r="AH790" s="54"/>
      <c r="AI790" s="54"/>
      <c r="AJ790" s="54"/>
      <c r="AK790" s="54"/>
      <c r="AL790" s="54"/>
      <c r="AM790" s="54"/>
    </row>
    <row r="791" spans="3:39" ht="15.75" customHeight="1" x14ac:dyDescent="0.2">
      <c r="C791" s="46"/>
      <c r="T791" s="54"/>
      <c r="U791" s="54"/>
      <c r="V791" s="54"/>
      <c r="W791" s="54"/>
      <c r="X791" s="54"/>
      <c r="Y791" s="54"/>
      <c r="Z791" s="54"/>
      <c r="AA791" s="54"/>
      <c r="AB791" s="54"/>
      <c r="AC791" s="54"/>
      <c r="AD791" s="54"/>
      <c r="AE791" s="54"/>
      <c r="AF791" s="54"/>
      <c r="AG791" s="54"/>
      <c r="AH791" s="54"/>
      <c r="AI791" s="54"/>
      <c r="AJ791" s="54"/>
      <c r="AK791" s="54"/>
      <c r="AL791" s="54"/>
      <c r="AM791" s="54"/>
    </row>
    <row r="792" spans="3:39" ht="15.75" customHeight="1" x14ac:dyDescent="0.2">
      <c r="C792" s="46"/>
      <c r="T792" s="54"/>
      <c r="U792" s="54"/>
      <c r="V792" s="54"/>
      <c r="W792" s="54"/>
      <c r="X792" s="54"/>
      <c r="Y792" s="54"/>
      <c r="Z792" s="54"/>
      <c r="AA792" s="54"/>
      <c r="AB792" s="54"/>
      <c r="AC792" s="54"/>
      <c r="AD792" s="54"/>
      <c r="AE792" s="54"/>
      <c r="AF792" s="54"/>
      <c r="AG792" s="54"/>
      <c r="AH792" s="54"/>
      <c r="AI792" s="54"/>
      <c r="AJ792" s="54"/>
      <c r="AK792" s="54"/>
      <c r="AL792" s="54"/>
      <c r="AM792" s="54"/>
    </row>
    <row r="793" spans="3:39" ht="15.75" customHeight="1" x14ac:dyDescent="0.2">
      <c r="C793" s="46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54"/>
      <c r="AE793" s="54"/>
      <c r="AF793" s="54"/>
      <c r="AG793" s="54"/>
      <c r="AH793" s="54"/>
      <c r="AI793" s="54"/>
      <c r="AJ793" s="54"/>
      <c r="AK793" s="54"/>
      <c r="AL793" s="54"/>
      <c r="AM793" s="54"/>
    </row>
    <row r="794" spans="3:39" ht="15.75" customHeight="1" x14ac:dyDescent="0.2">
      <c r="C794" s="46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s="54"/>
      <c r="AE794" s="54"/>
      <c r="AF794" s="54"/>
      <c r="AG794" s="54"/>
      <c r="AH794" s="54"/>
      <c r="AI794" s="54"/>
      <c r="AJ794" s="54"/>
      <c r="AK794" s="54"/>
      <c r="AL794" s="54"/>
      <c r="AM794" s="54"/>
    </row>
    <row r="795" spans="3:39" ht="15.75" customHeight="1" x14ac:dyDescent="0.2">
      <c r="C795" s="46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s="54"/>
      <c r="AE795" s="54"/>
      <c r="AF795" s="54"/>
      <c r="AG795" s="54"/>
      <c r="AH795" s="54"/>
      <c r="AI795" s="54"/>
      <c r="AJ795" s="54"/>
      <c r="AK795" s="54"/>
      <c r="AL795" s="54"/>
      <c r="AM795" s="54"/>
    </row>
    <row r="796" spans="3:39" ht="15.75" customHeight="1" x14ac:dyDescent="0.2">
      <c r="C796" s="46"/>
      <c r="T796" s="54"/>
      <c r="U796" s="54"/>
      <c r="V796" s="54"/>
      <c r="W796" s="54"/>
      <c r="X796" s="54"/>
      <c r="Y796" s="54"/>
      <c r="Z796" s="54"/>
      <c r="AA796" s="54"/>
      <c r="AB796" s="54"/>
      <c r="AC796" s="54"/>
      <c r="AD796" s="54"/>
      <c r="AE796" s="54"/>
      <c r="AF796" s="54"/>
      <c r="AG796" s="54"/>
      <c r="AH796" s="54"/>
      <c r="AI796" s="54"/>
      <c r="AJ796" s="54"/>
      <c r="AK796" s="54"/>
      <c r="AL796" s="54"/>
      <c r="AM796" s="54"/>
    </row>
    <row r="797" spans="3:39" ht="15.75" customHeight="1" x14ac:dyDescent="0.2">
      <c r="C797" s="46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54"/>
      <c r="AH797" s="54"/>
      <c r="AI797" s="54"/>
      <c r="AJ797" s="54"/>
      <c r="AK797" s="54"/>
      <c r="AL797" s="54"/>
      <c r="AM797" s="54"/>
    </row>
    <row r="798" spans="3:39" ht="15.75" customHeight="1" x14ac:dyDescent="0.2">
      <c r="C798" s="46"/>
      <c r="T798" s="54"/>
      <c r="U798" s="54"/>
      <c r="V798" s="54"/>
      <c r="W798" s="54"/>
      <c r="X798" s="54"/>
      <c r="Y798" s="54"/>
      <c r="Z798" s="54"/>
      <c r="AA798" s="54"/>
      <c r="AB798" s="54"/>
      <c r="AC798" s="54"/>
      <c r="AD798" s="54"/>
      <c r="AE798" s="54"/>
      <c r="AF798" s="54"/>
      <c r="AG798" s="54"/>
      <c r="AH798" s="54"/>
      <c r="AI798" s="54"/>
      <c r="AJ798" s="54"/>
      <c r="AK798" s="54"/>
      <c r="AL798" s="54"/>
      <c r="AM798" s="54"/>
    </row>
    <row r="799" spans="3:39" ht="15.75" customHeight="1" x14ac:dyDescent="0.2">
      <c r="C799" s="46"/>
      <c r="T799" s="54"/>
      <c r="U799" s="54"/>
      <c r="V799" s="54"/>
      <c r="W799" s="54"/>
      <c r="X799" s="54"/>
      <c r="Y799" s="54"/>
      <c r="Z799" s="54"/>
      <c r="AA799" s="54"/>
      <c r="AB799" s="54"/>
      <c r="AC799" s="54"/>
      <c r="AD799" s="54"/>
      <c r="AE799" s="54"/>
      <c r="AF799" s="54"/>
      <c r="AG799" s="54"/>
      <c r="AH799" s="54"/>
      <c r="AI799" s="54"/>
      <c r="AJ799" s="54"/>
      <c r="AK799" s="54"/>
      <c r="AL799" s="54"/>
      <c r="AM799" s="54"/>
    </row>
    <row r="800" spans="3:39" ht="15.75" customHeight="1" x14ac:dyDescent="0.2">
      <c r="C800" s="46"/>
      <c r="T800" s="54"/>
      <c r="U800" s="54"/>
      <c r="V800" s="54"/>
      <c r="W800" s="54"/>
      <c r="X800" s="54"/>
      <c r="Y800" s="54"/>
      <c r="Z800" s="54"/>
      <c r="AA800" s="54"/>
      <c r="AB800" s="54"/>
      <c r="AC800" s="54"/>
      <c r="AD800" s="54"/>
      <c r="AE800" s="54"/>
      <c r="AF800" s="54"/>
      <c r="AG800" s="54"/>
      <c r="AH800" s="54"/>
      <c r="AI800" s="54"/>
      <c r="AJ800" s="54"/>
      <c r="AK800" s="54"/>
      <c r="AL800" s="54"/>
      <c r="AM800" s="54"/>
    </row>
    <row r="801" spans="3:39" ht="15.75" customHeight="1" x14ac:dyDescent="0.2">
      <c r="C801" s="46"/>
      <c r="T801" s="54"/>
      <c r="U801" s="54"/>
      <c r="V801" s="54"/>
      <c r="W801" s="54"/>
      <c r="X801" s="54"/>
      <c r="Y801" s="54"/>
      <c r="Z801" s="54"/>
      <c r="AA801" s="54"/>
      <c r="AB801" s="54"/>
      <c r="AC801" s="54"/>
      <c r="AD801" s="54"/>
      <c r="AE801" s="54"/>
      <c r="AF801" s="54"/>
      <c r="AG801" s="54"/>
      <c r="AH801" s="54"/>
      <c r="AI801" s="54"/>
      <c r="AJ801" s="54"/>
      <c r="AK801" s="54"/>
      <c r="AL801" s="54"/>
      <c r="AM801" s="54"/>
    </row>
    <row r="802" spans="3:39" ht="15.75" customHeight="1" x14ac:dyDescent="0.2">
      <c r="C802" s="46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54"/>
      <c r="AE802" s="54"/>
      <c r="AF802" s="54"/>
      <c r="AG802" s="54"/>
      <c r="AH802" s="54"/>
      <c r="AI802" s="54"/>
      <c r="AJ802" s="54"/>
      <c r="AK802" s="54"/>
      <c r="AL802" s="54"/>
      <c r="AM802" s="54"/>
    </row>
    <row r="803" spans="3:39" ht="15.75" customHeight="1" x14ac:dyDescent="0.2">
      <c r="C803" s="46"/>
      <c r="T803" s="54"/>
      <c r="U803" s="54"/>
      <c r="V803" s="54"/>
      <c r="W803" s="54"/>
      <c r="X803" s="54"/>
      <c r="Y803" s="54"/>
      <c r="Z803" s="54"/>
      <c r="AA803" s="54"/>
      <c r="AB803" s="54"/>
      <c r="AC803" s="54"/>
      <c r="AD803" s="54"/>
      <c r="AE803" s="54"/>
      <c r="AF803" s="54"/>
      <c r="AG803" s="54"/>
      <c r="AH803" s="54"/>
      <c r="AI803" s="54"/>
      <c r="AJ803" s="54"/>
      <c r="AK803" s="54"/>
      <c r="AL803" s="54"/>
      <c r="AM803" s="54"/>
    </row>
    <row r="804" spans="3:39" ht="15.75" customHeight="1" x14ac:dyDescent="0.2">
      <c r="C804" s="46"/>
      <c r="T804" s="54"/>
      <c r="U804" s="54"/>
      <c r="V804" s="54"/>
      <c r="W804" s="54"/>
      <c r="X804" s="54"/>
      <c r="Y804" s="54"/>
      <c r="Z804" s="54"/>
      <c r="AA804" s="54"/>
      <c r="AB804" s="54"/>
      <c r="AC804" s="54"/>
      <c r="AD804" s="54"/>
      <c r="AE804" s="54"/>
      <c r="AF804" s="54"/>
      <c r="AG804" s="54"/>
      <c r="AH804" s="54"/>
      <c r="AI804" s="54"/>
      <c r="AJ804" s="54"/>
      <c r="AK804" s="54"/>
      <c r="AL804" s="54"/>
      <c r="AM804" s="54"/>
    </row>
    <row r="805" spans="3:39" ht="15.75" customHeight="1" x14ac:dyDescent="0.2">
      <c r="C805" s="46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54"/>
      <c r="AE805" s="54"/>
      <c r="AF805" s="54"/>
      <c r="AG805" s="54"/>
      <c r="AH805" s="54"/>
      <c r="AI805" s="54"/>
      <c r="AJ805" s="54"/>
      <c r="AK805" s="54"/>
      <c r="AL805" s="54"/>
      <c r="AM805" s="54"/>
    </row>
    <row r="806" spans="3:39" ht="15.75" customHeight="1" x14ac:dyDescent="0.2">
      <c r="C806" s="46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54"/>
      <c r="AE806" s="54"/>
      <c r="AF806" s="54"/>
      <c r="AG806" s="54"/>
      <c r="AH806" s="54"/>
      <c r="AI806" s="54"/>
      <c r="AJ806" s="54"/>
      <c r="AK806" s="54"/>
      <c r="AL806" s="54"/>
      <c r="AM806" s="54"/>
    </row>
    <row r="807" spans="3:39" ht="15.75" customHeight="1" x14ac:dyDescent="0.2">
      <c r="C807" s="46"/>
      <c r="T807" s="54"/>
      <c r="U807" s="54"/>
      <c r="V807" s="54"/>
      <c r="W807" s="54"/>
      <c r="X807" s="54"/>
      <c r="Y807" s="54"/>
      <c r="Z807" s="54"/>
      <c r="AA807" s="54"/>
      <c r="AB807" s="54"/>
      <c r="AC807" s="54"/>
      <c r="AD807" s="54"/>
      <c r="AE807" s="54"/>
      <c r="AF807" s="54"/>
      <c r="AG807" s="54"/>
      <c r="AH807" s="54"/>
      <c r="AI807" s="54"/>
      <c r="AJ807" s="54"/>
      <c r="AK807" s="54"/>
      <c r="AL807" s="54"/>
      <c r="AM807" s="54"/>
    </row>
    <row r="808" spans="3:39" ht="15.75" customHeight="1" x14ac:dyDescent="0.2">
      <c r="C808" s="46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  <c r="AG808" s="54"/>
      <c r="AH808" s="54"/>
      <c r="AI808" s="54"/>
      <c r="AJ808" s="54"/>
      <c r="AK808" s="54"/>
      <c r="AL808" s="54"/>
      <c r="AM808" s="54"/>
    </row>
    <row r="809" spans="3:39" ht="15.75" customHeight="1" x14ac:dyDescent="0.2">
      <c r="C809" s="46"/>
      <c r="T809" s="54"/>
      <c r="U809" s="54"/>
      <c r="V809" s="54"/>
      <c r="W809" s="54"/>
      <c r="X809" s="54"/>
      <c r="Y809" s="54"/>
      <c r="Z809" s="54"/>
      <c r="AA809" s="54"/>
      <c r="AB809" s="54"/>
      <c r="AC809" s="54"/>
      <c r="AD809" s="54"/>
      <c r="AE809" s="54"/>
      <c r="AF809" s="54"/>
      <c r="AG809" s="54"/>
      <c r="AH809" s="54"/>
      <c r="AI809" s="54"/>
      <c r="AJ809" s="54"/>
      <c r="AK809" s="54"/>
      <c r="AL809" s="54"/>
      <c r="AM809" s="54"/>
    </row>
    <row r="810" spans="3:39" ht="15.75" customHeight="1" x14ac:dyDescent="0.2">
      <c r="C810" s="46"/>
      <c r="T810" s="54"/>
      <c r="U810" s="54"/>
      <c r="V810" s="54"/>
      <c r="W810" s="54"/>
      <c r="X810" s="54"/>
      <c r="Y810" s="54"/>
      <c r="Z810" s="54"/>
      <c r="AA810" s="54"/>
      <c r="AB810" s="54"/>
      <c r="AC810" s="54"/>
      <c r="AD810" s="54"/>
      <c r="AE810" s="54"/>
      <c r="AF810" s="54"/>
      <c r="AG810" s="54"/>
      <c r="AH810" s="54"/>
      <c r="AI810" s="54"/>
      <c r="AJ810" s="54"/>
      <c r="AK810" s="54"/>
      <c r="AL810" s="54"/>
      <c r="AM810" s="54"/>
    </row>
    <row r="811" spans="3:39" ht="15.75" customHeight="1" x14ac:dyDescent="0.2">
      <c r="C811" s="46"/>
      <c r="T811" s="54"/>
      <c r="U811" s="54"/>
      <c r="V811" s="54"/>
      <c r="W811" s="54"/>
      <c r="X811" s="54"/>
      <c r="Y811" s="54"/>
      <c r="Z811" s="54"/>
      <c r="AA811" s="54"/>
      <c r="AB811" s="54"/>
      <c r="AC811" s="54"/>
      <c r="AD811" s="54"/>
      <c r="AE811" s="54"/>
      <c r="AF811" s="54"/>
      <c r="AG811" s="54"/>
      <c r="AH811" s="54"/>
      <c r="AI811" s="54"/>
      <c r="AJ811" s="54"/>
      <c r="AK811" s="54"/>
      <c r="AL811" s="54"/>
      <c r="AM811" s="54"/>
    </row>
    <row r="812" spans="3:39" ht="15.75" customHeight="1" x14ac:dyDescent="0.2">
      <c r="C812" s="46"/>
      <c r="T812" s="54"/>
      <c r="U812" s="54"/>
      <c r="V812" s="54"/>
      <c r="W812" s="54"/>
      <c r="X812" s="54"/>
      <c r="Y812" s="54"/>
      <c r="Z812" s="54"/>
      <c r="AA812" s="54"/>
      <c r="AB812" s="54"/>
      <c r="AC812" s="54"/>
      <c r="AD812" s="54"/>
      <c r="AE812" s="54"/>
      <c r="AF812" s="54"/>
      <c r="AG812" s="54"/>
      <c r="AH812" s="54"/>
      <c r="AI812" s="54"/>
      <c r="AJ812" s="54"/>
      <c r="AK812" s="54"/>
      <c r="AL812" s="54"/>
      <c r="AM812" s="54"/>
    </row>
    <row r="813" spans="3:39" ht="15.75" customHeight="1" x14ac:dyDescent="0.2">
      <c r="C813" s="46"/>
      <c r="T813" s="54"/>
      <c r="U813" s="54"/>
      <c r="V813" s="54"/>
      <c r="W813" s="54"/>
      <c r="X813" s="54"/>
      <c r="Y813" s="54"/>
      <c r="Z813" s="54"/>
      <c r="AA813" s="54"/>
      <c r="AB813" s="54"/>
      <c r="AC813" s="54"/>
      <c r="AD813" s="54"/>
      <c r="AE813" s="54"/>
      <c r="AF813" s="54"/>
      <c r="AG813" s="54"/>
      <c r="AH813" s="54"/>
      <c r="AI813" s="54"/>
      <c r="AJ813" s="54"/>
      <c r="AK813" s="54"/>
      <c r="AL813" s="54"/>
      <c r="AM813" s="54"/>
    </row>
    <row r="814" spans="3:39" ht="15.75" customHeight="1" x14ac:dyDescent="0.2">
      <c r="C814" s="46"/>
      <c r="T814" s="54"/>
      <c r="U814" s="54"/>
      <c r="V814" s="54"/>
      <c r="W814" s="54"/>
      <c r="X814" s="54"/>
      <c r="Y814" s="54"/>
      <c r="Z814" s="54"/>
      <c r="AA814" s="54"/>
      <c r="AB814" s="54"/>
      <c r="AC814" s="54"/>
      <c r="AD814" s="54"/>
      <c r="AE814" s="54"/>
      <c r="AF814" s="54"/>
      <c r="AG814" s="54"/>
      <c r="AH814" s="54"/>
      <c r="AI814" s="54"/>
      <c r="AJ814" s="54"/>
      <c r="AK814" s="54"/>
      <c r="AL814" s="54"/>
      <c r="AM814" s="54"/>
    </row>
    <row r="815" spans="3:39" ht="15.75" customHeight="1" x14ac:dyDescent="0.2">
      <c r="C815" s="46"/>
      <c r="T815" s="54"/>
      <c r="U815" s="54"/>
      <c r="V815" s="54"/>
      <c r="W815" s="54"/>
      <c r="X815" s="54"/>
      <c r="Y815" s="54"/>
      <c r="Z815" s="54"/>
      <c r="AA815" s="54"/>
      <c r="AB815" s="54"/>
      <c r="AC815" s="54"/>
      <c r="AD815" s="54"/>
      <c r="AE815" s="54"/>
      <c r="AF815" s="54"/>
      <c r="AG815" s="54"/>
      <c r="AH815" s="54"/>
      <c r="AI815" s="54"/>
      <c r="AJ815" s="54"/>
      <c r="AK815" s="54"/>
      <c r="AL815" s="54"/>
      <c r="AM815" s="54"/>
    </row>
    <row r="816" spans="3:39" ht="15.75" customHeight="1" x14ac:dyDescent="0.2">
      <c r="C816" s="46"/>
      <c r="T816" s="54"/>
      <c r="U816" s="54"/>
      <c r="V816" s="54"/>
      <c r="W816" s="54"/>
      <c r="X816" s="54"/>
      <c r="Y816" s="54"/>
      <c r="Z816" s="54"/>
      <c r="AA816" s="54"/>
      <c r="AB816" s="54"/>
      <c r="AC816" s="54"/>
      <c r="AD816" s="54"/>
      <c r="AE816" s="54"/>
      <c r="AF816" s="54"/>
      <c r="AG816" s="54"/>
      <c r="AH816" s="54"/>
      <c r="AI816" s="54"/>
      <c r="AJ816" s="54"/>
      <c r="AK816" s="54"/>
      <c r="AL816" s="54"/>
      <c r="AM816" s="54"/>
    </row>
    <row r="817" spans="3:39" ht="15.75" customHeight="1" x14ac:dyDescent="0.2">
      <c r="C817" s="46"/>
      <c r="T817" s="54"/>
      <c r="U817" s="54"/>
      <c r="V817" s="54"/>
      <c r="W817" s="54"/>
      <c r="X817" s="54"/>
      <c r="Y817" s="54"/>
      <c r="Z817" s="54"/>
      <c r="AA817" s="54"/>
      <c r="AB817" s="54"/>
      <c r="AC817" s="54"/>
      <c r="AD817" s="54"/>
      <c r="AE817" s="54"/>
      <c r="AF817" s="54"/>
      <c r="AG817" s="54"/>
      <c r="AH817" s="54"/>
      <c r="AI817" s="54"/>
      <c r="AJ817" s="54"/>
      <c r="AK817" s="54"/>
      <c r="AL817" s="54"/>
      <c r="AM817" s="54"/>
    </row>
    <row r="818" spans="3:39" ht="15.75" customHeight="1" x14ac:dyDescent="0.2">
      <c r="C818" s="46"/>
      <c r="T818" s="54"/>
      <c r="U818" s="54"/>
      <c r="V818" s="54"/>
      <c r="W818" s="54"/>
      <c r="X818" s="54"/>
      <c r="Y818" s="54"/>
      <c r="Z818" s="54"/>
      <c r="AA818" s="54"/>
      <c r="AB818" s="54"/>
      <c r="AC818" s="54"/>
      <c r="AD818" s="54"/>
      <c r="AE818" s="54"/>
      <c r="AF818" s="54"/>
      <c r="AG818" s="54"/>
      <c r="AH818" s="54"/>
      <c r="AI818" s="54"/>
      <c r="AJ818" s="54"/>
      <c r="AK818" s="54"/>
      <c r="AL818" s="54"/>
      <c r="AM818" s="54"/>
    </row>
    <row r="819" spans="3:39" ht="15.75" customHeight="1" x14ac:dyDescent="0.2">
      <c r="C819" s="46"/>
      <c r="T819" s="54"/>
      <c r="U819" s="54"/>
      <c r="V819" s="54"/>
      <c r="W819" s="54"/>
      <c r="X819" s="54"/>
      <c r="Y819" s="54"/>
      <c r="Z819" s="54"/>
      <c r="AA819" s="54"/>
      <c r="AB819" s="54"/>
      <c r="AC819" s="54"/>
      <c r="AD819" s="54"/>
      <c r="AE819" s="54"/>
      <c r="AF819" s="54"/>
      <c r="AG819" s="54"/>
      <c r="AH819" s="54"/>
      <c r="AI819" s="54"/>
      <c r="AJ819" s="54"/>
      <c r="AK819" s="54"/>
      <c r="AL819" s="54"/>
      <c r="AM819" s="54"/>
    </row>
    <row r="820" spans="3:39" ht="15.75" customHeight="1" x14ac:dyDescent="0.2">
      <c r="C820" s="46"/>
      <c r="T820" s="54"/>
      <c r="U820" s="54"/>
      <c r="V820" s="54"/>
      <c r="W820" s="54"/>
      <c r="X820" s="54"/>
      <c r="Y820" s="54"/>
      <c r="Z820" s="54"/>
      <c r="AA820" s="54"/>
      <c r="AB820" s="54"/>
      <c r="AC820" s="54"/>
      <c r="AD820" s="54"/>
      <c r="AE820" s="54"/>
      <c r="AF820" s="54"/>
      <c r="AG820" s="54"/>
      <c r="AH820" s="54"/>
      <c r="AI820" s="54"/>
      <c r="AJ820" s="54"/>
      <c r="AK820" s="54"/>
      <c r="AL820" s="54"/>
      <c r="AM820" s="54"/>
    </row>
    <row r="821" spans="3:39" ht="15.75" customHeight="1" x14ac:dyDescent="0.2">
      <c r="C821" s="46"/>
      <c r="T821" s="54"/>
      <c r="U821" s="54"/>
      <c r="V821" s="54"/>
      <c r="W821" s="54"/>
      <c r="X821" s="54"/>
      <c r="Y821" s="54"/>
      <c r="Z821" s="54"/>
      <c r="AA821" s="54"/>
      <c r="AB821" s="54"/>
      <c r="AC821" s="54"/>
      <c r="AD821" s="54"/>
      <c r="AE821" s="54"/>
      <c r="AF821" s="54"/>
      <c r="AG821" s="54"/>
      <c r="AH821" s="54"/>
      <c r="AI821" s="54"/>
      <c r="AJ821" s="54"/>
      <c r="AK821" s="54"/>
      <c r="AL821" s="54"/>
      <c r="AM821" s="54"/>
    </row>
    <row r="822" spans="3:39" ht="15.75" customHeight="1" x14ac:dyDescent="0.2">
      <c r="C822" s="46"/>
      <c r="T822" s="54"/>
      <c r="U822" s="54"/>
      <c r="V822" s="54"/>
      <c r="W822" s="54"/>
      <c r="X822" s="54"/>
      <c r="Y822" s="54"/>
      <c r="Z822" s="54"/>
      <c r="AA822" s="54"/>
      <c r="AB822" s="54"/>
      <c r="AC822" s="54"/>
      <c r="AD822" s="54"/>
      <c r="AE822" s="54"/>
      <c r="AF822" s="54"/>
      <c r="AG822" s="54"/>
      <c r="AH822" s="54"/>
      <c r="AI822" s="54"/>
      <c r="AJ822" s="54"/>
      <c r="AK822" s="54"/>
      <c r="AL822" s="54"/>
      <c r="AM822" s="54"/>
    </row>
    <row r="823" spans="3:39" ht="15.75" customHeight="1" x14ac:dyDescent="0.2">
      <c r="C823" s="46"/>
      <c r="T823" s="54"/>
      <c r="U823" s="54"/>
      <c r="V823" s="54"/>
      <c r="W823" s="54"/>
      <c r="X823" s="54"/>
      <c r="Y823" s="54"/>
      <c r="Z823" s="54"/>
      <c r="AA823" s="54"/>
      <c r="AB823" s="54"/>
      <c r="AC823" s="54"/>
      <c r="AD823" s="54"/>
      <c r="AE823" s="54"/>
      <c r="AF823" s="54"/>
      <c r="AG823" s="54"/>
      <c r="AH823" s="54"/>
      <c r="AI823" s="54"/>
      <c r="AJ823" s="54"/>
      <c r="AK823" s="54"/>
      <c r="AL823" s="54"/>
      <c r="AM823" s="54"/>
    </row>
    <row r="824" spans="3:39" ht="15.75" customHeight="1" x14ac:dyDescent="0.2">
      <c r="C824" s="46"/>
      <c r="T824" s="54"/>
      <c r="U824" s="54"/>
      <c r="V824" s="54"/>
      <c r="W824" s="54"/>
      <c r="X824" s="54"/>
      <c r="Y824" s="54"/>
      <c r="Z824" s="54"/>
      <c r="AA824" s="54"/>
      <c r="AB824" s="54"/>
      <c r="AC824" s="54"/>
      <c r="AD824" s="54"/>
      <c r="AE824" s="54"/>
      <c r="AF824" s="54"/>
      <c r="AG824" s="54"/>
      <c r="AH824" s="54"/>
      <c r="AI824" s="54"/>
      <c r="AJ824" s="54"/>
      <c r="AK824" s="54"/>
      <c r="AL824" s="54"/>
      <c r="AM824" s="54"/>
    </row>
    <row r="825" spans="3:39" ht="15.75" customHeight="1" x14ac:dyDescent="0.2">
      <c r="C825" s="46"/>
      <c r="T825" s="54"/>
      <c r="U825" s="54"/>
      <c r="V825" s="54"/>
      <c r="W825" s="54"/>
      <c r="X825" s="54"/>
      <c r="Y825" s="54"/>
      <c r="Z825" s="54"/>
      <c r="AA825" s="54"/>
      <c r="AB825" s="54"/>
      <c r="AC825" s="54"/>
      <c r="AD825" s="54"/>
      <c r="AE825" s="54"/>
      <c r="AF825" s="54"/>
      <c r="AG825" s="54"/>
      <c r="AH825" s="54"/>
      <c r="AI825" s="54"/>
      <c r="AJ825" s="54"/>
      <c r="AK825" s="54"/>
      <c r="AL825" s="54"/>
      <c r="AM825" s="54"/>
    </row>
    <row r="826" spans="3:39" ht="15.75" customHeight="1" x14ac:dyDescent="0.2">
      <c r="C826" s="46"/>
      <c r="T826" s="54"/>
      <c r="U826" s="54"/>
      <c r="V826" s="54"/>
      <c r="W826" s="54"/>
      <c r="X826" s="54"/>
      <c r="Y826" s="54"/>
      <c r="Z826" s="54"/>
      <c r="AA826" s="54"/>
      <c r="AB826" s="54"/>
      <c r="AC826" s="54"/>
      <c r="AD826" s="54"/>
      <c r="AE826" s="54"/>
      <c r="AF826" s="54"/>
      <c r="AG826" s="54"/>
      <c r="AH826" s="54"/>
      <c r="AI826" s="54"/>
      <c r="AJ826" s="54"/>
      <c r="AK826" s="54"/>
      <c r="AL826" s="54"/>
      <c r="AM826" s="54"/>
    </row>
    <row r="827" spans="3:39" ht="15.75" customHeight="1" x14ac:dyDescent="0.2">
      <c r="C827" s="46"/>
      <c r="T827" s="54"/>
      <c r="U827" s="54"/>
      <c r="V827" s="54"/>
      <c r="W827" s="54"/>
      <c r="X827" s="54"/>
      <c r="Y827" s="54"/>
      <c r="Z827" s="54"/>
      <c r="AA827" s="54"/>
      <c r="AB827" s="54"/>
      <c r="AC827" s="54"/>
      <c r="AD827" s="54"/>
      <c r="AE827" s="54"/>
      <c r="AF827" s="54"/>
      <c r="AG827" s="54"/>
      <c r="AH827" s="54"/>
      <c r="AI827" s="54"/>
      <c r="AJ827" s="54"/>
      <c r="AK827" s="54"/>
      <c r="AL827" s="54"/>
      <c r="AM827" s="54"/>
    </row>
    <row r="828" spans="3:39" ht="15.75" customHeight="1" x14ac:dyDescent="0.2">
      <c r="C828" s="46"/>
      <c r="T828" s="54"/>
      <c r="U828" s="54"/>
      <c r="V828" s="54"/>
      <c r="W828" s="54"/>
      <c r="X828" s="54"/>
      <c r="Y828" s="54"/>
      <c r="Z828" s="54"/>
      <c r="AA828" s="54"/>
      <c r="AB828" s="54"/>
      <c r="AC828" s="54"/>
      <c r="AD828" s="54"/>
      <c r="AE828" s="54"/>
      <c r="AF828" s="54"/>
      <c r="AG828" s="54"/>
      <c r="AH828" s="54"/>
      <c r="AI828" s="54"/>
      <c r="AJ828" s="54"/>
      <c r="AK828" s="54"/>
      <c r="AL828" s="54"/>
      <c r="AM828" s="54"/>
    </row>
    <row r="829" spans="3:39" ht="15.75" customHeight="1" x14ac:dyDescent="0.2">
      <c r="C829" s="46"/>
      <c r="T829" s="54"/>
      <c r="U829" s="54"/>
      <c r="V829" s="54"/>
      <c r="W829" s="54"/>
      <c r="X829" s="54"/>
      <c r="Y829" s="54"/>
      <c r="Z829" s="54"/>
      <c r="AA829" s="54"/>
      <c r="AB829" s="54"/>
      <c r="AC829" s="54"/>
      <c r="AD829" s="54"/>
      <c r="AE829" s="54"/>
      <c r="AF829" s="54"/>
      <c r="AG829" s="54"/>
      <c r="AH829" s="54"/>
      <c r="AI829" s="54"/>
      <c r="AJ829" s="54"/>
      <c r="AK829" s="54"/>
      <c r="AL829" s="54"/>
      <c r="AM829" s="54"/>
    </row>
    <row r="830" spans="3:39" ht="15.75" customHeight="1" x14ac:dyDescent="0.2">
      <c r="C830" s="46"/>
      <c r="T830" s="54"/>
      <c r="U830" s="54"/>
      <c r="V830" s="54"/>
      <c r="W830" s="54"/>
      <c r="X830" s="54"/>
      <c r="Y830" s="54"/>
      <c r="Z830" s="54"/>
      <c r="AA830" s="54"/>
      <c r="AB830" s="54"/>
      <c r="AC830" s="54"/>
      <c r="AD830" s="54"/>
      <c r="AE830" s="54"/>
      <c r="AF830" s="54"/>
      <c r="AG830" s="54"/>
      <c r="AH830" s="54"/>
      <c r="AI830" s="54"/>
      <c r="AJ830" s="54"/>
      <c r="AK830" s="54"/>
      <c r="AL830" s="54"/>
      <c r="AM830" s="54"/>
    </row>
    <row r="831" spans="3:39" ht="15.75" customHeight="1" x14ac:dyDescent="0.2">
      <c r="C831" s="46"/>
      <c r="T831" s="54"/>
      <c r="U831" s="54"/>
      <c r="V831" s="54"/>
      <c r="W831" s="54"/>
      <c r="X831" s="54"/>
      <c r="Y831" s="54"/>
      <c r="Z831" s="54"/>
      <c r="AA831" s="54"/>
      <c r="AB831" s="54"/>
      <c r="AC831" s="54"/>
      <c r="AD831" s="54"/>
      <c r="AE831" s="54"/>
      <c r="AF831" s="54"/>
      <c r="AG831" s="54"/>
      <c r="AH831" s="54"/>
      <c r="AI831" s="54"/>
      <c r="AJ831" s="54"/>
      <c r="AK831" s="54"/>
      <c r="AL831" s="54"/>
      <c r="AM831" s="54"/>
    </row>
    <row r="832" spans="3:39" ht="15.75" customHeight="1" x14ac:dyDescent="0.2">
      <c r="C832" s="46"/>
      <c r="T832" s="54"/>
      <c r="U832" s="54"/>
      <c r="V832" s="54"/>
      <c r="W832" s="54"/>
      <c r="X832" s="54"/>
      <c r="Y832" s="54"/>
      <c r="Z832" s="54"/>
      <c r="AA832" s="54"/>
      <c r="AB832" s="54"/>
      <c r="AC832" s="54"/>
      <c r="AD832" s="54"/>
      <c r="AE832" s="54"/>
      <c r="AF832" s="54"/>
      <c r="AG832" s="54"/>
      <c r="AH832" s="54"/>
      <c r="AI832" s="54"/>
      <c r="AJ832" s="54"/>
      <c r="AK832" s="54"/>
      <c r="AL832" s="54"/>
      <c r="AM832" s="54"/>
    </row>
    <row r="833" spans="3:39" ht="15.75" customHeight="1" x14ac:dyDescent="0.2">
      <c r="C833" s="46"/>
      <c r="T833" s="54"/>
      <c r="U833" s="54"/>
      <c r="V833" s="54"/>
      <c r="W833" s="54"/>
      <c r="X833" s="54"/>
      <c r="Y833" s="54"/>
      <c r="Z833" s="54"/>
      <c r="AA833" s="54"/>
      <c r="AB833" s="54"/>
      <c r="AC833" s="54"/>
      <c r="AD833" s="54"/>
      <c r="AE833" s="54"/>
      <c r="AF833" s="54"/>
      <c r="AG833" s="54"/>
      <c r="AH833" s="54"/>
      <c r="AI833" s="54"/>
      <c r="AJ833" s="54"/>
      <c r="AK833" s="54"/>
      <c r="AL833" s="54"/>
      <c r="AM833" s="54"/>
    </row>
    <row r="834" spans="3:39" ht="15.75" customHeight="1" x14ac:dyDescent="0.2">
      <c r="C834" s="46"/>
      <c r="T834" s="54"/>
      <c r="U834" s="54"/>
      <c r="V834" s="54"/>
      <c r="W834" s="54"/>
      <c r="X834" s="54"/>
      <c r="Y834" s="54"/>
      <c r="Z834" s="54"/>
      <c r="AA834" s="54"/>
      <c r="AB834" s="54"/>
      <c r="AC834" s="54"/>
      <c r="AD834" s="54"/>
      <c r="AE834" s="54"/>
      <c r="AF834" s="54"/>
      <c r="AG834" s="54"/>
      <c r="AH834" s="54"/>
      <c r="AI834" s="54"/>
      <c r="AJ834" s="54"/>
      <c r="AK834" s="54"/>
      <c r="AL834" s="54"/>
      <c r="AM834" s="54"/>
    </row>
    <row r="835" spans="3:39" ht="15.75" customHeight="1" x14ac:dyDescent="0.2">
      <c r="C835" s="46"/>
      <c r="T835" s="54"/>
      <c r="U835" s="54"/>
      <c r="V835" s="54"/>
      <c r="W835" s="54"/>
      <c r="X835" s="54"/>
      <c r="Y835" s="54"/>
      <c r="Z835" s="54"/>
      <c r="AA835" s="54"/>
      <c r="AB835" s="54"/>
      <c r="AC835" s="54"/>
      <c r="AD835" s="54"/>
      <c r="AE835" s="54"/>
      <c r="AF835" s="54"/>
      <c r="AG835" s="54"/>
      <c r="AH835" s="54"/>
      <c r="AI835" s="54"/>
      <c r="AJ835" s="54"/>
      <c r="AK835" s="54"/>
      <c r="AL835" s="54"/>
      <c r="AM835" s="54"/>
    </row>
    <row r="836" spans="3:39" ht="15.75" customHeight="1" x14ac:dyDescent="0.2">
      <c r="C836" s="46"/>
      <c r="T836" s="54"/>
      <c r="U836" s="54"/>
      <c r="V836" s="54"/>
      <c r="W836" s="54"/>
      <c r="X836" s="54"/>
      <c r="Y836" s="54"/>
      <c r="Z836" s="54"/>
      <c r="AA836" s="54"/>
      <c r="AB836" s="54"/>
      <c r="AC836" s="54"/>
      <c r="AD836" s="54"/>
      <c r="AE836" s="54"/>
      <c r="AF836" s="54"/>
      <c r="AG836" s="54"/>
      <c r="AH836" s="54"/>
      <c r="AI836" s="54"/>
      <c r="AJ836" s="54"/>
      <c r="AK836" s="54"/>
      <c r="AL836" s="54"/>
      <c r="AM836" s="54"/>
    </row>
    <row r="837" spans="3:39" ht="15.75" customHeight="1" x14ac:dyDescent="0.2">
      <c r="C837" s="46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54"/>
      <c r="AE837" s="54"/>
      <c r="AF837" s="54"/>
      <c r="AG837" s="54"/>
      <c r="AH837" s="54"/>
      <c r="AI837" s="54"/>
      <c r="AJ837" s="54"/>
      <c r="AK837" s="54"/>
      <c r="AL837" s="54"/>
      <c r="AM837" s="54"/>
    </row>
    <row r="838" spans="3:39" ht="15.75" customHeight="1" x14ac:dyDescent="0.2">
      <c r="C838" s="46"/>
      <c r="T838" s="54"/>
      <c r="U838" s="54"/>
      <c r="V838" s="54"/>
      <c r="W838" s="54"/>
      <c r="X838" s="54"/>
      <c r="Y838" s="54"/>
      <c r="Z838" s="54"/>
      <c r="AA838" s="54"/>
      <c r="AB838" s="54"/>
      <c r="AC838" s="54"/>
      <c r="AD838" s="54"/>
      <c r="AE838" s="54"/>
      <c r="AF838" s="54"/>
      <c r="AG838" s="54"/>
      <c r="AH838" s="54"/>
      <c r="AI838" s="54"/>
      <c r="AJ838" s="54"/>
      <c r="AK838" s="54"/>
      <c r="AL838" s="54"/>
      <c r="AM838" s="54"/>
    </row>
    <row r="839" spans="3:39" ht="15.75" customHeight="1" x14ac:dyDescent="0.2">
      <c r="C839" s="46"/>
      <c r="T839" s="54"/>
      <c r="U839" s="54"/>
      <c r="V839" s="54"/>
      <c r="W839" s="54"/>
      <c r="X839" s="54"/>
      <c r="Y839" s="54"/>
      <c r="Z839" s="54"/>
      <c r="AA839" s="54"/>
      <c r="AB839" s="54"/>
      <c r="AC839" s="54"/>
      <c r="AD839" s="54"/>
      <c r="AE839" s="54"/>
      <c r="AF839" s="54"/>
      <c r="AG839" s="54"/>
      <c r="AH839" s="54"/>
      <c r="AI839" s="54"/>
      <c r="AJ839" s="54"/>
      <c r="AK839" s="54"/>
      <c r="AL839" s="54"/>
      <c r="AM839" s="54"/>
    </row>
    <row r="840" spans="3:39" ht="15.75" customHeight="1" x14ac:dyDescent="0.2">
      <c r="C840" s="46"/>
      <c r="T840" s="54"/>
      <c r="U840" s="54"/>
      <c r="V840" s="54"/>
      <c r="W840" s="54"/>
      <c r="X840" s="54"/>
      <c r="Y840" s="54"/>
      <c r="Z840" s="54"/>
      <c r="AA840" s="54"/>
      <c r="AB840" s="54"/>
      <c r="AC840" s="54"/>
      <c r="AD840" s="54"/>
      <c r="AE840" s="54"/>
      <c r="AF840" s="54"/>
      <c r="AG840" s="54"/>
      <c r="AH840" s="54"/>
      <c r="AI840" s="54"/>
      <c r="AJ840" s="54"/>
      <c r="AK840" s="54"/>
      <c r="AL840" s="54"/>
      <c r="AM840" s="54"/>
    </row>
    <row r="841" spans="3:39" ht="15.75" customHeight="1" x14ac:dyDescent="0.2">
      <c r="C841" s="46"/>
      <c r="T841" s="54"/>
      <c r="U841" s="54"/>
      <c r="V841" s="54"/>
      <c r="W841" s="54"/>
      <c r="X841" s="54"/>
      <c r="Y841" s="54"/>
      <c r="Z841" s="54"/>
      <c r="AA841" s="54"/>
      <c r="AB841" s="54"/>
      <c r="AC841" s="54"/>
      <c r="AD841" s="54"/>
      <c r="AE841" s="54"/>
      <c r="AF841" s="54"/>
      <c r="AG841" s="54"/>
      <c r="AH841" s="54"/>
      <c r="AI841" s="54"/>
      <c r="AJ841" s="54"/>
      <c r="AK841" s="54"/>
      <c r="AL841" s="54"/>
      <c r="AM841" s="54"/>
    </row>
    <row r="842" spans="3:39" ht="15.75" customHeight="1" x14ac:dyDescent="0.2">
      <c r="C842" s="46"/>
      <c r="T842" s="54"/>
      <c r="U842" s="54"/>
      <c r="V842" s="54"/>
      <c r="W842" s="54"/>
      <c r="X842" s="54"/>
      <c r="Y842" s="54"/>
      <c r="Z842" s="54"/>
      <c r="AA842" s="54"/>
      <c r="AB842" s="54"/>
      <c r="AC842" s="54"/>
      <c r="AD842" s="54"/>
      <c r="AE842" s="54"/>
      <c r="AF842" s="54"/>
      <c r="AG842" s="54"/>
      <c r="AH842" s="54"/>
      <c r="AI842" s="54"/>
      <c r="AJ842" s="54"/>
      <c r="AK842" s="54"/>
      <c r="AL842" s="54"/>
      <c r="AM842" s="54"/>
    </row>
    <row r="843" spans="3:39" ht="15.75" customHeight="1" x14ac:dyDescent="0.2">
      <c r="C843" s="46"/>
      <c r="T843" s="54"/>
      <c r="U843" s="54"/>
      <c r="V843" s="54"/>
      <c r="W843" s="54"/>
      <c r="X843" s="54"/>
      <c r="Y843" s="54"/>
      <c r="Z843" s="54"/>
      <c r="AA843" s="54"/>
      <c r="AB843" s="54"/>
      <c r="AC843" s="54"/>
      <c r="AD843" s="54"/>
      <c r="AE843" s="54"/>
      <c r="AF843" s="54"/>
      <c r="AG843" s="54"/>
      <c r="AH843" s="54"/>
      <c r="AI843" s="54"/>
      <c r="AJ843" s="54"/>
      <c r="AK843" s="54"/>
      <c r="AL843" s="54"/>
      <c r="AM843" s="54"/>
    </row>
    <row r="844" spans="3:39" ht="15.75" customHeight="1" x14ac:dyDescent="0.2">
      <c r="C844" s="46"/>
      <c r="T844" s="54"/>
      <c r="U844" s="54"/>
      <c r="V844" s="54"/>
      <c r="W844" s="54"/>
      <c r="X844" s="54"/>
      <c r="Y844" s="54"/>
      <c r="Z844" s="54"/>
      <c r="AA844" s="54"/>
      <c r="AB844" s="54"/>
      <c r="AC844" s="54"/>
      <c r="AD844" s="54"/>
      <c r="AE844" s="54"/>
      <c r="AF844" s="54"/>
      <c r="AG844" s="54"/>
      <c r="AH844" s="54"/>
      <c r="AI844" s="54"/>
      <c r="AJ844" s="54"/>
      <c r="AK844" s="54"/>
      <c r="AL844" s="54"/>
      <c r="AM844" s="54"/>
    </row>
    <row r="845" spans="3:39" ht="15.75" customHeight="1" x14ac:dyDescent="0.2">
      <c r="C845" s="46"/>
      <c r="T845" s="54"/>
      <c r="U845" s="54"/>
      <c r="V845" s="54"/>
      <c r="W845" s="54"/>
      <c r="X845" s="54"/>
      <c r="Y845" s="54"/>
      <c r="Z845" s="54"/>
      <c r="AA845" s="54"/>
      <c r="AB845" s="54"/>
      <c r="AC845" s="54"/>
      <c r="AD845" s="54"/>
      <c r="AE845" s="54"/>
      <c r="AF845" s="54"/>
      <c r="AG845" s="54"/>
      <c r="AH845" s="54"/>
      <c r="AI845" s="54"/>
      <c r="AJ845" s="54"/>
      <c r="AK845" s="54"/>
      <c r="AL845" s="54"/>
      <c r="AM845" s="54"/>
    </row>
    <row r="846" spans="3:39" ht="15.75" customHeight="1" x14ac:dyDescent="0.2">
      <c r="C846" s="46"/>
      <c r="T846" s="54"/>
      <c r="U846" s="54"/>
      <c r="V846" s="54"/>
      <c r="W846" s="54"/>
      <c r="X846" s="54"/>
      <c r="Y846" s="54"/>
      <c r="Z846" s="54"/>
      <c r="AA846" s="54"/>
      <c r="AB846" s="54"/>
      <c r="AC846" s="54"/>
      <c r="AD846" s="54"/>
      <c r="AE846" s="54"/>
      <c r="AF846" s="54"/>
      <c r="AG846" s="54"/>
      <c r="AH846" s="54"/>
      <c r="AI846" s="54"/>
      <c r="AJ846" s="54"/>
      <c r="AK846" s="54"/>
      <c r="AL846" s="54"/>
      <c r="AM846" s="54"/>
    </row>
    <row r="847" spans="3:39" ht="15.75" customHeight="1" x14ac:dyDescent="0.2">
      <c r="C847" s="46"/>
      <c r="T847" s="54"/>
      <c r="U847" s="54"/>
      <c r="V847" s="54"/>
      <c r="W847" s="54"/>
      <c r="X847" s="54"/>
      <c r="Y847" s="54"/>
      <c r="Z847" s="54"/>
      <c r="AA847" s="54"/>
      <c r="AB847" s="54"/>
      <c r="AC847" s="54"/>
      <c r="AD847" s="54"/>
      <c r="AE847" s="54"/>
      <c r="AF847" s="54"/>
      <c r="AG847" s="54"/>
      <c r="AH847" s="54"/>
      <c r="AI847" s="54"/>
      <c r="AJ847" s="54"/>
      <c r="AK847" s="54"/>
      <c r="AL847" s="54"/>
      <c r="AM847" s="54"/>
    </row>
    <row r="848" spans="3:39" ht="15.75" customHeight="1" x14ac:dyDescent="0.2">
      <c r="C848" s="46"/>
      <c r="T848" s="54"/>
      <c r="U848" s="54"/>
      <c r="V848" s="54"/>
      <c r="W848" s="54"/>
      <c r="X848" s="54"/>
      <c r="Y848" s="54"/>
      <c r="Z848" s="54"/>
      <c r="AA848" s="54"/>
      <c r="AB848" s="54"/>
      <c r="AC848" s="54"/>
      <c r="AD848" s="54"/>
      <c r="AE848" s="54"/>
      <c r="AF848" s="54"/>
      <c r="AG848" s="54"/>
      <c r="AH848" s="54"/>
      <c r="AI848" s="54"/>
      <c r="AJ848" s="54"/>
      <c r="AK848" s="54"/>
      <c r="AL848" s="54"/>
      <c r="AM848" s="54"/>
    </row>
    <row r="849" spans="3:39" ht="15.75" customHeight="1" x14ac:dyDescent="0.2">
      <c r="C849" s="46"/>
      <c r="T849" s="54"/>
      <c r="U849" s="54"/>
      <c r="V849" s="54"/>
      <c r="W849" s="54"/>
      <c r="X849" s="54"/>
      <c r="Y849" s="54"/>
      <c r="Z849" s="54"/>
      <c r="AA849" s="54"/>
      <c r="AB849" s="54"/>
      <c r="AC849" s="54"/>
      <c r="AD849" s="54"/>
      <c r="AE849" s="54"/>
      <c r="AF849" s="54"/>
      <c r="AG849" s="54"/>
      <c r="AH849" s="54"/>
      <c r="AI849" s="54"/>
      <c r="AJ849" s="54"/>
      <c r="AK849" s="54"/>
      <c r="AL849" s="54"/>
      <c r="AM849" s="54"/>
    </row>
    <row r="850" spans="3:39" ht="15.75" customHeight="1" x14ac:dyDescent="0.2">
      <c r="C850" s="46"/>
      <c r="T850" s="54"/>
      <c r="U850" s="54"/>
      <c r="V850" s="54"/>
      <c r="W850" s="54"/>
      <c r="X850" s="54"/>
      <c r="Y850" s="54"/>
      <c r="Z850" s="54"/>
      <c r="AA850" s="54"/>
      <c r="AB850" s="54"/>
      <c r="AC850" s="54"/>
      <c r="AD850" s="54"/>
      <c r="AE850" s="54"/>
      <c r="AF850" s="54"/>
      <c r="AG850" s="54"/>
      <c r="AH850" s="54"/>
      <c r="AI850" s="54"/>
      <c r="AJ850" s="54"/>
      <c r="AK850" s="54"/>
      <c r="AL850" s="54"/>
      <c r="AM850" s="54"/>
    </row>
    <row r="851" spans="3:39" ht="15.75" customHeight="1" x14ac:dyDescent="0.2">
      <c r="C851" s="46"/>
      <c r="T851" s="54"/>
      <c r="U851" s="54"/>
      <c r="V851" s="54"/>
      <c r="W851" s="54"/>
      <c r="X851" s="54"/>
      <c r="Y851" s="54"/>
      <c r="Z851" s="54"/>
      <c r="AA851" s="54"/>
      <c r="AB851" s="54"/>
      <c r="AC851" s="54"/>
      <c r="AD851" s="54"/>
      <c r="AE851" s="54"/>
      <c r="AF851" s="54"/>
      <c r="AG851" s="54"/>
      <c r="AH851" s="54"/>
      <c r="AI851" s="54"/>
      <c r="AJ851" s="54"/>
      <c r="AK851" s="54"/>
      <c r="AL851" s="54"/>
      <c r="AM851" s="54"/>
    </row>
    <row r="852" spans="3:39" ht="15.75" customHeight="1" x14ac:dyDescent="0.2">
      <c r="C852" s="46"/>
      <c r="T852" s="54"/>
      <c r="U852" s="54"/>
      <c r="V852" s="54"/>
      <c r="W852" s="54"/>
      <c r="X852" s="54"/>
      <c r="Y852" s="54"/>
      <c r="Z852" s="54"/>
      <c r="AA852" s="54"/>
      <c r="AB852" s="54"/>
      <c r="AC852" s="54"/>
      <c r="AD852" s="54"/>
      <c r="AE852" s="54"/>
      <c r="AF852" s="54"/>
      <c r="AG852" s="54"/>
      <c r="AH852" s="54"/>
      <c r="AI852" s="54"/>
      <c r="AJ852" s="54"/>
      <c r="AK852" s="54"/>
      <c r="AL852" s="54"/>
      <c r="AM852" s="54"/>
    </row>
    <row r="853" spans="3:39" ht="15.75" customHeight="1" x14ac:dyDescent="0.2">
      <c r="C853" s="46"/>
      <c r="T853" s="54"/>
      <c r="U853" s="54"/>
      <c r="V853" s="54"/>
      <c r="W853" s="54"/>
      <c r="X853" s="54"/>
      <c r="Y853" s="54"/>
      <c r="Z853" s="54"/>
      <c r="AA853" s="54"/>
      <c r="AB853" s="54"/>
      <c r="AC853" s="54"/>
      <c r="AD853" s="54"/>
      <c r="AE853" s="54"/>
      <c r="AF853" s="54"/>
      <c r="AG853" s="54"/>
      <c r="AH853" s="54"/>
      <c r="AI853" s="54"/>
      <c r="AJ853" s="54"/>
      <c r="AK853" s="54"/>
      <c r="AL853" s="54"/>
      <c r="AM853" s="54"/>
    </row>
    <row r="854" spans="3:39" ht="15.75" customHeight="1" x14ac:dyDescent="0.2">
      <c r="C854" s="46"/>
      <c r="T854" s="54"/>
      <c r="U854" s="54"/>
      <c r="V854" s="54"/>
      <c r="W854" s="54"/>
      <c r="X854" s="54"/>
      <c r="Y854" s="54"/>
      <c r="Z854" s="54"/>
      <c r="AA854" s="54"/>
      <c r="AB854" s="54"/>
      <c r="AC854" s="54"/>
      <c r="AD854" s="54"/>
      <c r="AE854" s="54"/>
      <c r="AF854" s="54"/>
      <c r="AG854" s="54"/>
      <c r="AH854" s="54"/>
      <c r="AI854" s="54"/>
      <c r="AJ854" s="54"/>
      <c r="AK854" s="54"/>
      <c r="AL854" s="54"/>
      <c r="AM854" s="54"/>
    </row>
    <row r="855" spans="3:39" ht="15.75" customHeight="1" x14ac:dyDescent="0.2">
      <c r="C855" s="46"/>
      <c r="T855" s="54"/>
      <c r="U855" s="54"/>
      <c r="V855" s="54"/>
      <c r="W855" s="54"/>
      <c r="X855" s="54"/>
      <c r="Y855" s="54"/>
      <c r="Z855" s="54"/>
      <c r="AA855" s="54"/>
      <c r="AB855" s="54"/>
      <c r="AC855" s="54"/>
      <c r="AD855" s="54"/>
      <c r="AE855" s="54"/>
      <c r="AF855" s="54"/>
      <c r="AG855" s="54"/>
      <c r="AH855" s="54"/>
      <c r="AI855" s="54"/>
      <c r="AJ855" s="54"/>
      <c r="AK855" s="54"/>
      <c r="AL855" s="54"/>
      <c r="AM855" s="54"/>
    </row>
    <row r="856" spans="3:39" ht="15.75" customHeight="1" x14ac:dyDescent="0.2">
      <c r="C856" s="46"/>
      <c r="T856" s="54"/>
      <c r="U856" s="54"/>
      <c r="V856" s="54"/>
      <c r="W856" s="54"/>
      <c r="X856" s="54"/>
      <c r="Y856" s="54"/>
      <c r="Z856" s="54"/>
      <c r="AA856" s="54"/>
      <c r="AB856" s="54"/>
      <c r="AC856" s="54"/>
      <c r="AD856" s="54"/>
      <c r="AE856" s="54"/>
      <c r="AF856" s="54"/>
      <c r="AG856" s="54"/>
      <c r="AH856" s="54"/>
      <c r="AI856" s="54"/>
      <c r="AJ856" s="54"/>
      <c r="AK856" s="54"/>
      <c r="AL856" s="54"/>
      <c r="AM856" s="54"/>
    </row>
    <row r="857" spans="3:39" ht="15.75" customHeight="1" x14ac:dyDescent="0.2">
      <c r="C857" s="46"/>
      <c r="T857" s="54"/>
      <c r="U857" s="54"/>
      <c r="V857" s="54"/>
      <c r="W857" s="54"/>
      <c r="X857" s="54"/>
      <c r="Y857" s="54"/>
      <c r="Z857" s="54"/>
      <c r="AA857" s="54"/>
      <c r="AB857" s="54"/>
      <c r="AC857" s="54"/>
      <c r="AD857" s="54"/>
      <c r="AE857" s="54"/>
      <c r="AF857" s="54"/>
      <c r="AG857" s="54"/>
      <c r="AH857" s="54"/>
      <c r="AI857" s="54"/>
      <c r="AJ857" s="54"/>
      <c r="AK857" s="54"/>
      <c r="AL857" s="54"/>
      <c r="AM857" s="54"/>
    </row>
    <row r="858" spans="3:39" ht="15.75" customHeight="1" x14ac:dyDescent="0.2">
      <c r="C858" s="46"/>
      <c r="T858" s="54"/>
      <c r="U858" s="54"/>
      <c r="V858" s="54"/>
      <c r="W858" s="54"/>
      <c r="X858" s="54"/>
      <c r="Y858" s="54"/>
      <c r="Z858" s="54"/>
      <c r="AA858" s="54"/>
      <c r="AB858" s="54"/>
      <c r="AC858" s="54"/>
      <c r="AD858" s="54"/>
      <c r="AE858" s="54"/>
      <c r="AF858" s="54"/>
      <c r="AG858" s="54"/>
      <c r="AH858" s="54"/>
      <c r="AI858" s="54"/>
      <c r="AJ858" s="54"/>
      <c r="AK858" s="54"/>
      <c r="AL858" s="54"/>
      <c r="AM858" s="54"/>
    </row>
    <row r="859" spans="3:39" ht="15.75" customHeight="1" x14ac:dyDescent="0.2">
      <c r="C859" s="46"/>
      <c r="T859" s="54"/>
      <c r="U859" s="54"/>
      <c r="V859" s="54"/>
      <c r="W859" s="54"/>
      <c r="X859" s="54"/>
      <c r="Y859" s="54"/>
      <c r="Z859" s="54"/>
      <c r="AA859" s="54"/>
      <c r="AB859" s="54"/>
      <c r="AC859" s="54"/>
      <c r="AD859" s="54"/>
      <c r="AE859" s="54"/>
      <c r="AF859" s="54"/>
      <c r="AG859" s="54"/>
      <c r="AH859" s="54"/>
      <c r="AI859" s="54"/>
      <c r="AJ859" s="54"/>
      <c r="AK859" s="54"/>
      <c r="AL859" s="54"/>
      <c r="AM859" s="54"/>
    </row>
    <row r="860" spans="3:39" ht="15.75" customHeight="1" x14ac:dyDescent="0.2">
      <c r="C860" s="46"/>
      <c r="T860" s="54"/>
      <c r="U860" s="54"/>
      <c r="V860" s="54"/>
      <c r="W860" s="54"/>
      <c r="X860" s="54"/>
      <c r="Y860" s="54"/>
      <c r="Z860" s="54"/>
      <c r="AA860" s="54"/>
      <c r="AB860" s="54"/>
      <c r="AC860" s="54"/>
      <c r="AD860" s="54"/>
      <c r="AE860" s="54"/>
      <c r="AF860" s="54"/>
      <c r="AG860" s="54"/>
      <c r="AH860" s="54"/>
      <c r="AI860" s="54"/>
      <c r="AJ860" s="54"/>
      <c r="AK860" s="54"/>
      <c r="AL860" s="54"/>
      <c r="AM860" s="54"/>
    </row>
    <row r="861" spans="3:39" ht="15.75" customHeight="1" x14ac:dyDescent="0.2">
      <c r="C861" s="46"/>
      <c r="T861" s="54"/>
      <c r="U861" s="54"/>
      <c r="V861" s="54"/>
      <c r="W861" s="54"/>
      <c r="X861" s="54"/>
      <c r="Y861" s="54"/>
      <c r="Z861" s="54"/>
      <c r="AA861" s="54"/>
      <c r="AB861" s="54"/>
      <c r="AC861" s="54"/>
      <c r="AD861" s="54"/>
      <c r="AE861" s="54"/>
      <c r="AF861" s="54"/>
      <c r="AG861" s="54"/>
      <c r="AH861" s="54"/>
      <c r="AI861" s="54"/>
      <c r="AJ861" s="54"/>
      <c r="AK861" s="54"/>
      <c r="AL861" s="54"/>
      <c r="AM861" s="54"/>
    </row>
    <row r="862" spans="3:39" ht="15.75" customHeight="1" x14ac:dyDescent="0.2">
      <c r="C862" s="46"/>
      <c r="T862" s="54"/>
      <c r="U862" s="54"/>
      <c r="V862" s="54"/>
      <c r="W862" s="54"/>
      <c r="X862" s="54"/>
      <c r="Y862" s="54"/>
      <c r="Z862" s="54"/>
      <c r="AA862" s="54"/>
      <c r="AB862" s="54"/>
      <c r="AC862" s="54"/>
      <c r="AD862" s="54"/>
      <c r="AE862" s="54"/>
      <c r="AF862" s="54"/>
      <c r="AG862" s="54"/>
      <c r="AH862" s="54"/>
      <c r="AI862" s="54"/>
      <c r="AJ862" s="54"/>
      <c r="AK862" s="54"/>
      <c r="AL862" s="54"/>
      <c r="AM862" s="54"/>
    </row>
    <row r="863" spans="3:39" ht="15.75" customHeight="1" x14ac:dyDescent="0.2">
      <c r="C863" s="46"/>
      <c r="T863" s="54"/>
      <c r="U863" s="54"/>
      <c r="V863" s="54"/>
      <c r="W863" s="54"/>
      <c r="X863" s="54"/>
      <c r="Y863" s="54"/>
      <c r="Z863" s="54"/>
      <c r="AA863" s="54"/>
      <c r="AB863" s="54"/>
      <c r="AC863" s="54"/>
      <c r="AD863" s="54"/>
      <c r="AE863" s="54"/>
      <c r="AF863" s="54"/>
      <c r="AG863" s="54"/>
      <c r="AH863" s="54"/>
      <c r="AI863" s="54"/>
      <c r="AJ863" s="54"/>
      <c r="AK863" s="54"/>
      <c r="AL863" s="54"/>
      <c r="AM863" s="54"/>
    </row>
    <row r="864" spans="3:39" ht="15.75" customHeight="1" x14ac:dyDescent="0.2">
      <c r="C864" s="46"/>
      <c r="T864" s="54"/>
      <c r="U864" s="54"/>
      <c r="V864" s="54"/>
      <c r="W864" s="54"/>
      <c r="X864" s="54"/>
      <c r="Y864" s="54"/>
      <c r="Z864" s="54"/>
      <c r="AA864" s="54"/>
      <c r="AB864" s="54"/>
      <c r="AC864" s="54"/>
      <c r="AD864" s="54"/>
      <c r="AE864" s="54"/>
      <c r="AF864" s="54"/>
      <c r="AG864" s="54"/>
      <c r="AH864" s="54"/>
      <c r="AI864" s="54"/>
      <c r="AJ864" s="54"/>
      <c r="AK864" s="54"/>
      <c r="AL864" s="54"/>
      <c r="AM864" s="54"/>
    </row>
    <row r="865" spans="3:39" ht="15.75" customHeight="1" x14ac:dyDescent="0.2">
      <c r="C865" s="46"/>
      <c r="T865" s="54"/>
      <c r="U865" s="54"/>
      <c r="V865" s="54"/>
      <c r="W865" s="54"/>
      <c r="X865" s="54"/>
      <c r="Y865" s="54"/>
      <c r="Z865" s="54"/>
      <c r="AA865" s="54"/>
      <c r="AB865" s="54"/>
      <c r="AC865" s="54"/>
      <c r="AD865" s="54"/>
      <c r="AE865" s="54"/>
      <c r="AF865" s="54"/>
      <c r="AG865" s="54"/>
      <c r="AH865" s="54"/>
      <c r="AI865" s="54"/>
      <c r="AJ865" s="54"/>
      <c r="AK865" s="54"/>
      <c r="AL865" s="54"/>
      <c r="AM865" s="54"/>
    </row>
    <row r="866" spans="3:39" ht="15.75" customHeight="1" x14ac:dyDescent="0.2">
      <c r="C866" s="46"/>
      <c r="T866" s="54"/>
      <c r="U866" s="54"/>
      <c r="V866" s="54"/>
      <c r="W866" s="54"/>
      <c r="X866" s="54"/>
      <c r="Y866" s="54"/>
      <c r="Z866" s="54"/>
      <c r="AA866" s="54"/>
      <c r="AB866" s="54"/>
      <c r="AC866" s="54"/>
      <c r="AD866" s="54"/>
      <c r="AE866" s="54"/>
      <c r="AF866" s="54"/>
      <c r="AG866" s="54"/>
      <c r="AH866" s="54"/>
      <c r="AI866" s="54"/>
      <c r="AJ866" s="54"/>
      <c r="AK866" s="54"/>
      <c r="AL866" s="54"/>
      <c r="AM866" s="54"/>
    </row>
    <row r="867" spans="3:39" ht="15.75" customHeight="1" x14ac:dyDescent="0.2">
      <c r="C867" s="46"/>
      <c r="T867" s="54"/>
      <c r="U867" s="54"/>
      <c r="V867" s="54"/>
      <c r="W867" s="54"/>
      <c r="X867" s="54"/>
      <c r="Y867" s="54"/>
      <c r="Z867" s="54"/>
      <c r="AA867" s="54"/>
      <c r="AB867" s="54"/>
      <c r="AC867" s="54"/>
      <c r="AD867" s="54"/>
      <c r="AE867" s="54"/>
      <c r="AF867" s="54"/>
      <c r="AG867" s="54"/>
      <c r="AH867" s="54"/>
      <c r="AI867" s="54"/>
      <c r="AJ867" s="54"/>
      <c r="AK867" s="54"/>
      <c r="AL867" s="54"/>
      <c r="AM867" s="54"/>
    </row>
    <row r="868" spans="3:39" ht="15.75" customHeight="1" x14ac:dyDescent="0.2">
      <c r="C868" s="46"/>
      <c r="T868" s="54"/>
      <c r="U868" s="54"/>
      <c r="V868" s="54"/>
      <c r="W868" s="54"/>
      <c r="X868" s="54"/>
      <c r="Y868" s="54"/>
      <c r="Z868" s="54"/>
      <c r="AA868" s="54"/>
      <c r="AB868" s="54"/>
      <c r="AC868" s="54"/>
      <c r="AD868" s="54"/>
      <c r="AE868" s="54"/>
      <c r="AF868" s="54"/>
      <c r="AG868" s="54"/>
      <c r="AH868" s="54"/>
      <c r="AI868" s="54"/>
      <c r="AJ868" s="54"/>
      <c r="AK868" s="54"/>
      <c r="AL868" s="54"/>
      <c r="AM868" s="54"/>
    </row>
    <row r="869" spans="3:39" ht="15.75" customHeight="1" x14ac:dyDescent="0.2">
      <c r="C869" s="46"/>
      <c r="T869" s="54"/>
      <c r="U869" s="54"/>
      <c r="V869" s="54"/>
      <c r="W869" s="54"/>
      <c r="X869" s="54"/>
      <c r="Y869" s="54"/>
      <c r="Z869" s="54"/>
      <c r="AA869" s="54"/>
      <c r="AB869" s="54"/>
      <c r="AC869" s="54"/>
      <c r="AD869" s="54"/>
      <c r="AE869" s="54"/>
      <c r="AF869" s="54"/>
      <c r="AG869" s="54"/>
      <c r="AH869" s="54"/>
      <c r="AI869" s="54"/>
      <c r="AJ869" s="54"/>
      <c r="AK869" s="54"/>
      <c r="AL869" s="54"/>
      <c r="AM869" s="54"/>
    </row>
    <row r="870" spans="3:39" ht="15.75" customHeight="1" x14ac:dyDescent="0.2">
      <c r="C870" s="46"/>
      <c r="T870" s="54"/>
      <c r="U870" s="54"/>
      <c r="V870" s="54"/>
      <c r="W870" s="54"/>
      <c r="X870" s="54"/>
      <c r="Y870" s="54"/>
      <c r="Z870" s="54"/>
      <c r="AA870" s="54"/>
      <c r="AB870" s="54"/>
      <c r="AC870" s="54"/>
      <c r="AD870" s="54"/>
      <c r="AE870" s="54"/>
      <c r="AF870" s="54"/>
      <c r="AG870" s="54"/>
      <c r="AH870" s="54"/>
      <c r="AI870" s="54"/>
      <c r="AJ870" s="54"/>
      <c r="AK870" s="54"/>
      <c r="AL870" s="54"/>
      <c r="AM870" s="54"/>
    </row>
    <row r="871" spans="3:39" ht="15.75" customHeight="1" x14ac:dyDescent="0.2">
      <c r="C871" s="46"/>
      <c r="T871" s="54"/>
      <c r="U871" s="54"/>
      <c r="V871" s="54"/>
      <c r="W871" s="54"/>
      <c r="X871" s="54"/>
      <c r="Y871" s="54"/>
      <c r="Z871" s="54"/>
      <c r="AA871" s="54"/>
      <c r="AB871" s="54"/>
      <c r="AC871" s="54"/>
      <c r="AD871" s="54"/>
      <c r="AE871" s="54"/>
      <c r="AF871" s="54"/>
      <c r="AG871" s="54"/>
      <c r="AH871" s="54"/>
      <c r="AI871" s="54"/>
      <c r="AJ871" s="54"/>
      <c r="AK871" s="54"/>
      <c r="AL871" s="54"/>
      <c r="AM871" s="54"/>
    </row>
    <row r="872" spans="3:39" ht="15.75" customHeight="1" x14ac:dyDescent="0.2">
      <c r="C872" s="46"/>
      <c r="T872" s="54"/>
      <c r="U872" s="54"/>
      <c r="V872" s="54"/>
      <c r="W872" s="54"/>
      <c r="X872" s="54"/>
      <c r="Y872" s="54"/>
      <c r="Z872" s="54"/>
      <c r="AA872" s="54"/>
      <c r="AB872" s="54"/>
      <c r="AC872" s="54"/>
      <c r="AD872" s="54"/>
      <c r="AE872" s="54"/>
      <c r="AF872" s="54"/>
      <c r="AG872" s="54"/>
      <c r="AH872" s="54"/>
      <c r="AI872" s="54"/>
      <c r="AJ872" s="54"/>
      <c r="AK872" s="54"/>
      <c r="AL872" s="54"/>
      <c r="AM872" s="54"/>
    </row>
    <row r="873" spans="3:39" ht="15.75" customHeight="1" x14ac:dyDescent="0.2">
      <c r="C873" s="46"/>
      <c r="T873" s="54"/>
      <c r="U873" s="54"/>
      <c r="V873" s="54"/>
      <c r="W873" s="54"/>
      <c r="X873" s="54"/>
      <c r="Y873" s="54"/>
      <c r="Z873" s="54"/>
      <c r="AA873" s="54"/>
      <c r="AB873" s="54"/>
      <c r="AC873" s="54"/>
      <c r="AD873" s="54"/>
      <c r="AE873" s="54"/>
      <c r="AF873" s="54"/>
      <c r="AG873" s="54"/>
      <c r="AH873" s="54"/>
      <c r="AI873" s="54"/>
      <c r="AJ873" s="54"/>
      <c r="AK873" s="54"/>
      <c r="AL873" s="54"/>
      <c r="AM873" s="54"/>
    </row>
    <row r="874" spans="3:39" ht="15.75" customHeight="1" x14ac:dyDescent="0.2">
      <c r="C874" s="46"/>
      <c r="T874" s="54"/>
      <c r="U874" s="54"/>
      <c r="V874" s="54"/>
      <c r="W874" s="54"/>
      <c r="X874" s="54"/>
      <c r="Y874" s="54"/>
      <c r="Z874" s="54"/>
      <c r="AA874" s="54"/>
      <c r="AB874" s="54"/>
      <c r="AC874" s="54"/>
      <c r="AD874" s="54"/>
      <c r="AE874" s="54"/>
      <c r="AF874" s="54"/>
      <c r="AG874" s="54"/>
      <c r="AH874" s="54"/>
      <c r="AI874" s="54"/>
      <c r="AJ874" s="54"/>
      <c r="AK874" s="54"/>
      <c r="AL874" s="54"/>
      <c r="AM874" s="54"/>
    </row>
    <row r="875" spans="3:39" ht="15.75" customHeight="1" x14ac:dyDescent="0.2">
      <c r="C875" s="46"/>
      <c r="T875" s="54"/>
      <c r="U875" s="54"/>
      <c r="V875" s="54"/>
      <c r="W875" s="54"/>
      <c r="X875" s="54"/>
      <c r="Y875" s="54"/>
      <c r="Z875" s="54"/>
      <c r="AA875" s="54"/>
      <c r="AB875" s="54"/>
      <c r="AC875" s="54"/>
      <c r="AD875" s="54"/>
      <c r="AE875" s="54"/>
      <c r="AF875" s="54"/>
      <c r="AG875" s="54"/>
      <c r="AH875" s="54"/>
      <c r="AI875" s="54"/>
      <c r="AJ875" s="54"/>
      <c r="AK875" s="54"/>
      <c r="AL875" s="54"/>
      <c r="AM875" s="54"/>
    </row>
    <row r="876" spans="3:39" ht="15.75" customHeight="1" x14ac:dyDescent="0.2">
      <c r="C876" s="46"/>
      <c r="T876" s="54"/>
      <c r="U876" s="54"/>
      <c r="V876" s="54"/>
      <c r="W876" s="54"/>
      <c r="X876" s="54"/>
      <c r="Y876" s="54"/>
      <c r="Z876" s="54"/>
      <c r="AA876" s="54"/>
      <c r="AB876" s="54"/>
      <c r="AC876" s="54"/>
      <c r="AD876" s="54"/>
      <c r="AE876" s="54"/>
      <c r="AF876" s="54"/>
      <c r="AG876" s="54"/>
      <c r="AH876" s="54"/>
      <c r="AI876" s="54"/>
      <c r="AJ876" s="54"/>
      <c r="AK876" s="54"/>
      <c r="AL876" s="54"/>
      <c r="AM876" s="54"/>
    </row>
    <row r="877" spans="3:39" ht="15.75" customHeight="1" x14ac:dyDescent="0.2">
      <c r="C877" s="46"/>
      <c r="T877" s="54"/>
      <c r="U877" s="54"/>
      <c r="V877" s="54"/>
      <c r="W877" s="54"/>
      <c r="X877" s="54"/>
      <c r="Y877" s="54"/>
      <c r="Z877" s="54"/>
      <c r="AA877" s="54"/>
      <c r="AB877" s="54"/>
      <c r="AC877" s="54"/>
      <c r="AD877" s="54"/>
      <c r="AE877" s="54"/>
      <c r="AF877" s="54"/>
      <c r="AG877" s="54"/>
      <c r="AH877" s="54"/>
      <c r="AI877" s="54"/>
      <c r="AJ877" s="54"/>
      <c r="AK877" s="54"/>
      <c r="AL877" s="54"/>
      <c r="AM877" s="54"/>
    </row>
    <row r="878" spans="3:39" ht="15.75" customHeight="1" x14ac:dyDescent="0.2">
      <c r="C878" s="46"/>
      <c r="T878" s="54"/>
      <c r="U878" s="54"/>
      <c r="V878" s="54"/>
      <c r="W878" s="54"/>
      <c r="X878" s="54"/>
      <c r="Y878" s="54"/>
      <c r="Z878" s="54"/>
      <c r="AA878" s="54"/>
      <c r="AB878" s="54"/>
      <c r="AC878" s="54"/>
      <c r="AD878" s="54"/>
      <c r="AE878" s="54"/>
      <c r="AF878" s="54"/>
      <c r="AG878" s="54"/>
      <c r="AH878" s="54"/>
      <c r="AI878" s="54"/>
      <c r="AJ878" s="54"/>
      <c r="AK878" s="54"/>
      <c r="AL878" s="54"/>
      <c r="AM878" s="54"/>
    </row>
    <row r="879" spans="3:39" ht="15.75" customHeight="1" x14ac:dyDescent="0.2">
      <c r="C879" s="46"/>
      <c r="T879" s="54"/>
      <c r="U879" s="54"/>
      <c r="V879" s="54"/>
      <c r="W879" s="54"/>
      <c r="X879" s="54"/>
      <c r="Y879" s="54"/>
      <c r="Z879" s="54"/>
      <c r="AA879" s="54"/>
      <c r="AB879" s="54"/>
      <c r="AC879" s="54"/>
      <c r="AD879" s="54"/>
      <c r="AE879" s="54"/>
      <c r="AF879" s="54"/>
      <c r="AG879" s="54"/>
      <c r="AH879" s="54"/>
      <c r="AI879" s="54"/>
      <c r="AJ879" s="54"/>
      <c r="AK879" s="54"/>
      <c r="AL879" s="54"/>
      <c r="AM879" s="54"/>
    </row>
    <row r="880" spans="3:39" ht="15.75" customHeight="1" x14ac:dyDescent="0.2">
      <c r="C880" s="46"/>
      <c r="T880" s="54"/>
      <c r="U880" s="54"/>
      <c r="V880" s="54"/>
      <c r="W880" s="54"/>
      <c r="X880" s="54"/>
      <c r="Y880" s="54"/>
      <c r="Z880" s="54"/>
      <c r="AA880" s="54"/>
      <c r="AB880" s="54"/>
      <c r="AC880" s="54"/>
      <c r="AD880" s="54"/>
      <c r="AE880" s="54"/>
      <c r="AF880" s="54"/>
      <c r="AG880" s="54"/>
      <c r="AH880" s="54"/>
      <c r="AI880" s="54"/>
      <c r="AJ880" s="54"/>
      <c r="AK880" s="54"/>
      <c r="AL880" s="54"/>
      <c r="AM880" s="54"/>
    </row>
    <row r="881" spans="3:39" ht="15.75" customHeight="1" x14ac:dyDescent="0.2">
      <c r="C881" s="46"/>
      <c r="T881" s="54"/>
      <c r="U881" s="54"/>
      <c r="V881" s="54"/>
      <c r="W881" s="54"/>
      <c r="X881" s="54"/>
      <c r="Y881" s="54"/>
      <c r="Z881" s="54"/>
      <c r="AA881" s="54"/>
      <c r="AB881" s="54"/>
      <c r="AC881" s="54"/>
      <c r="AD881" s="54"/>
      <c r="AE881" s="54"/>
      <c r="AF881" s="54"/>
      <c r="AG881" s="54"/>
      <c r="AH881" s="54"/>
      <c r="AI881" s="54"/>
      <c r="AJ881" s="54"/>
      <c r="AK881" s="54"/>
      <c r="AL881" s="54"/>
      <c r="AM881" s="54"/>
    </row>
    <row r="882" spans="3:39" ht="15.75" customHeight="1" x14ac:dyDescent="0.2">
      <c r="C882" s="46"/>
      <c r="T882" s="54"/>
      <c r="U882" s="54"/>
      <c r="V882" s="54"/>
      <c r="W882" s="54"/>
      <c r="X882" s="54"/>
      <c r="Y882" s="54"/>
      <c r="Z882" s="54"/>
      <c r="AA882" s="54"/>
      <c r="AB882" s="54"/>
      <c r="AC882" s="54"/>
      <c r="AD882" s="54"/>
      <c r="AE882" s="54"/>
      <c r="AF882" s="54"/>
      <c r="AG882" s="54"/>
      <c r="AH882" s="54"/>
      <c r="AI882" s="54"/>
      <c r="AJ882" s="54"/>
      <c r="AK882" s="54"/>
      <c r="AL882" s="54"/>
      <c r="AM882" s="54"/>
    </row>
    <row r="883" spans="3:39" ht="15.75" customHeight="1" x14ac:dyDescent="0.2">
      <c r="C883" s="46"/>
      <c r="T883" s="54"/>
      <c r="U883" s="54"/>
      <c r="V883" s="54"/>
      <c r="W883" s="54"/>
      <c r="X883" s="54"/>
      <c r="Y883" s="54"/>
      <c r="Z883" s="54"/>
      <c r="AA883" s="54"/>
      <c r="AB883" s="54"/>
      <c r="AC883" s="54"/>
      <c r="AD883" s="54"/>
      <c r="AE883" s="54"/>
      <c r="AF883" s="54"/>
      <c r="AG883" s="54"/>
      <c r="AH883" s="54"/>
      <c r="AI883" s="54"/>
      <c r="AJ883" s="54"/>
      <c r="AK883" s="54"/>
      <c r="AL883" s="54"/>
      <c r="AM883" s="54"/>
    </row>
    <row r="884" spans="3:39" ht="15.75" customHeight="1" x14ac:dyDescent="0.2">
      <c r="C884" s="46"/>
      <c r="T884" s="54"/>
      <c r="U884" s="54"/>
      <c r="V884" s="54"/>
      <c r="W884" s="54"/>
      <c r="X884" s="54"/>
      <c r="Y884" s="54"/>
      <c r="Z884" s="54"/>
      <c r="AA884" s="54"/>
      <c r="AB884" s="54"/>
      <c r="AC884" s="54"/>
      <c r="AD884" s="54"/>
      <c r="AE884" s="54"/>
      <c r="AF884" s="54"/>
      <c r="AG884" s="54"/>
      <c r="AH884" s="54"/>
      <c r="AI884" s="54"/>
      <c r="AJ884" s="54"/>
      <c r="AK884" s="54"/>
      <c r="AL884" s="54"/>
      <c r="AM884" s="54"/>
    </row>
    <row r="885" spans="3:39" ht="15.75" customHeight="1" x14ac:dyDescent="0.2">
      <c r="C885" s="46"/>
      <c r="T885" s="54"/>
      <c r="U885" s="54"/>
      <c r="V885" s="54"/>
      <c r="W885" s="54"/>
      <c r="X885" s="54"/>
      <c r="Y885" s="54"/>
      <c r="Z885" s="54"/>
      <c r="AA885" s="54"/>
      <c r="AB885" s="54"/>
      <c r="AC885" s="54"/>
      <c r="AD885" s="54"/>
      <c r="AE885" s="54"/>
      <c r="AF885" s="54"/>
      <c r="AG885" s="54"/>
      <c r="AH885" s="54"/>
      <c r="AI885" s="54"/>
      <c r="AJ885" s="54"/>
      <c r="AK885" s="54"/>
      <c r="AL885" s="54"/>
      <c r="AM885" s="54"/>
    </row>
    <row r="886" spans="3:39" ht="15.75" customHeight="1" x14ac:dyDescent="0.2">
      <c r="C886" s="46"/>
      <c r="T886" s="54"/>
      <c r="U886" s="54"/>
      <c r="V886" s="54"/>
      <c r="W886" s="54"/>
      <c r="X886" s="54"/>
      <c r="Y886" s="54"/>
      <c r="Z886" s="54"/>
      <c r="AA886" s="54"/>
      <c r="AB886" s="54"/>
      <c r="AC886" s="54"/>
      <c r="AD886" s="54"/>
      <c r="AE886" s="54"/>
      <c r="AF886" s="54"/>
      <c r="AG886" s="54"/>
      <c r="AH886" s="54"/>
      <c r="AI886" s="54"/>
      <c r="AJ886" s="54"/>
      <c r="AK886" s="54"/>
      <c r="AL886" s="54"/>
      <c r="AM886" s="54"/>
    </row>
    <row r="887" spans="3:39" ht="15.75" customHeight="1" x14ac:dyDescent="0.2">
      <c r="C887" s="46"/>
      <c r="T887" s="54"/>
      <c r="U887" s="54"/>
      <c r="V887" s="54"/>
      <c r="W887" s="54"/>
      <c r="X887" s="54"/>
      <c r="Y887" s="54"/>
      <c r="Z887" s="54"/>
      <c r="AA887" s="54"/>
      <c r="AB887" s="54"/>
      <c r="AC887" s="54"/>
      <c r="AD887" s="54"/>
      <c r="AE887" s="54"/>
      <c r="AF887" s="54"/>
      <c r="AG887" s="54"/>
      <c r="AH887" s="54"/>
      <c r="AI887" s="54"/>
      <c r="AJ887" s="54"/>
      <c r="AK887" s="54"/>
      <c r="AL887" s="54"/>
      <c r="AM887" s="54"/>
    </row>
    <row r="888" spans="3:39" ht="15.75" customHeight="1" x14ac:dyDescent="0.2">
      <c r="C888" s="46"/>
      <c r="T888" s="54"/>
      <c r="U888" s="54"/>
      <c r="V888" s="54"/>
      <c r="W888" s="54"/>
      <c r="X888" s="54"/>
      <c r="Y888" s="54"/>
      <c r="Z888" s="54"/>
      <c r="AA888" s="54"/>
      <c r="AB888" s="54"/>
      <c r="AC888" s="54"/>
      <c r="AD888" s="54"/>
      <c r="AE888" s="54"/>
      <c r="AF888" s="54"/>
      <c r="AG888" s="54"/>
      <c r="AH888" s="54"/>
      <c r="AI888" s="54"/>
      <c r="AJ888" s="54"/>
      <c r="AK888" s="54"/>
      <c r="AL888" s="54"/>
      <c r="AM888" s="54"/>
    </row>
    <row r="889" spans="3:39" ht="15.75" customHeight="1" x14ac:dyDescent="0.2">
      <c r="C889" s="46"/>
      <c r="T889" s="54"/>
      <c r="U889" s="54"/>
      <c r="V889" s="54"/>
      <c r="W889" s="54"/>
      <c r="X889" s="54"/>
      <c r="Y889" s="54"/>
      <c r="Z889" s="54"/>
      <c r="AA889" s="54"/>
      <c r="AB889" s="54"/>
      <c r="AC889" s="54"/>
      <c r="AD889" s="54"/>
      <c r="AE889" s="54"/>
      <c r="AF889" s="54"/>
      <c r="AG889" s="54"/>
      <c r="AH889" s="54"/>
      <c r="AI889" s="54"/>
      <c r="AJ889" s="54"/>
      <c r="AK889" s="54"/>
      <c r="AL889" s="54"/>
      <c r="AM889" s="54"/>
    </row>
    <row r="890" spans="3:39" ht="15.75" customHeight="1" x14ac:dyDescent="0.2">
      <c r="C890" s="46"/>
      <c r="T890" s="54"/>
      <c r="U890" s="54"/>
      <c r="V890" s="54"/>
      <c r="W890" s="54"/>
      <c r="X890" s="54"/>
      <c r="Y890" s="54"/>
      <c r="Z890" s="54"/>
      <c r="AA890" s="54"/>
      <c r="AB890" s="54"/>
      <c r="AC890" s="54"/>
      <c r="AD890" s="54"/>
      <c r="AE890" s="54"/>
      <c r="AF890" s="54"/>
      <c r="AG890" s="54"/>
      <c r="AH890" s="54"/>
      <c r="AI890" s="54"/>
      <c r="AJ890" s="54"/>
      <c r="AK890" s="54"/>
      <c r="AL890" s="54"/>
      <c r="AM890" s="54"/>
    </row>
    <row r="891" spans="3:39" ht="15.75" customHeight="1" x14ac:dyDescent="0.2">
      <c r="C891" s="46"/>
      <c r="T891" s="54"/>
      <c r="U891" s="54"/>
      <c r="V891" s="54"/>
      <c r="W891" s="54"/>
      <c r="X891" s="54"/>
      <c r="Y891" s="54"/>
      <c r="Z891" s="54"/>
      <c r="AA891" s="54"/>
      <c r="AB891" s="54"/>
      <c r="AC891" s="54"/>
      <c r="AD891" s="54"/>
      <c r="AE891" s="54"/>
      <c r="AF891" s="54"/>
      <c r="AG891" s="54"/>
      <c r="AH891" s="54"/>
      <c r="AI891" s="54"/>
      <c r="AJ891" s="54"/>
      <c r="AK891" s="54"/>
      <c r="AL891" s="54"/>
      <c r="AM891" s="54"/>
    </row>
    <row r="892" spans="3:39" ht="15.75" customHeight="1" x14ac:dyDescent="0.2">
      <c r="C892" s="46"/>
      <c r="T892" s="54"/>
      <c r="U892" s="54"/>
      <c r="V892" s="54"/>
      <c r="W892" s="54"/>
      <c r="X892" s="54"/>
      <c r="Y892" s="54"/>
      <c r="Z892" s="54"/>
      <c r="AA892" s="54"/>
      <c r="AB892" s="54"/>
      <c r="AC892" s="54"/>
      <c r="AD892" s="54"/>
      <c r="AE892" s="54"/>
      <c r="AF892" s="54"/>
      <c r="AG892" s="54"/>
      <c r="AH892" s="54"/>
      <c r="AI892" s="54"/>
      <c r="AJ892" s="54"/>
      <c r="AK892" s="54"/>
      <c r="AL892" s="54"/>
      <c r="AM892" s="54"/>
    </row>
    <row r="893" spans="3:39" ht="15.75" customHeight="1" x14ac:dyDescent="0.2">
      <c r="C893" s="46"/>
      <c r="T893" s="54"/>
      <c r="U893" s="54"/>
      <c r="V893" s="54"/>
      <c r="W893" s="54"/>
      <c r="X893" s="54"/>
      <c r="Y893" s="54"/>
      <c r="Z893" s="54"/>
      <c r="AA893" s="54"/>
      <c r="AB893" s="54"/>
      <c r="AC893" s="54"/>
      <c r="AD893" s="54"/>
      <c r="AE893" s="54"/>
      <c r="AF893" s="54"/>
      <c r="AG893" s="54"/>
      <c r="AH893" s="54"/>
      <c r="AI893" s="54"/>
      <c r="AJ893" s="54"/>
      <c r="AK893" s="54"/>
      <c r="AL893" s="54"/>
      <c r="AM893" s="54"/>
    </row>
    <row r="894" spans="3:39" ht="15.75" customHeight="1" x14ac:dyDescent="0.2">
      <c r="C894" s="46"/>
      <c r="T894" s="54"/>
      <c r="U894" s="54"/>
      <c r="V894" s="54"/>
      <c r="W894" s="54"/>
      <c r="X894" s="54"/>
      <c r="Y894" s="54"/>
      <c r="Z894" s="54"/>
      <c r="AA894" s="54"/>
      <c r="AB894" s="54"/>
      <c r="AC894" s="54"/>
      <c r="AD894" s="54"/>
      <c r="AE894" s="54"/>
      <c r="AF894" s="54"/>
      <c r="AG894" s="54"/>
      <c r="AH894" s="54"/>
      <c r="AI894" s="54"/>
      <c r="AJ894" s="54"/>
      <c r="AK894" s="54"/>
      <c r="AL894" s="54"/>
      <c r="AM894" s="54"/>
    </row>
    <row r="895" spans="3:39" ht="15.75" customHeight="1" x14ac:dyDescent="0.2">
      <c r="C895" s="46"/>
      <c r="T895" s="54"/>
      <c r="U895" s="54"/>
      <c r="V895" s="54"/>
      <c r="W895" s="54"/>
      <c r="X895" s="54"/>
      <c r="Y895" s="54"/>
      <c r="Z895" s="54"/>
      <c r="AA895" s="54"/>
      <c r="AB895" s="54"/>
      <c r="AC895" s="54"/>
      <c r="AD895" s="54"/>
      <c r="AE895" s="54"/>
      <c r="AF895" s="54"/>
      <c r="AG895" s="54"/>
      <c r="AH895" s="54"/>
      <c r="AI895" s="54"/>
      <c r="AJ895" s="54"/>
      <c r="AK895" s="54"/>
      <c r="AL895" s="54"/>
      <c r="AM895" s="54"/>
    </row>
    <row r="896" spans="3:39" ht="15.75" customHeight="1" x14ac:dyDescent="0.2">
      <c r="C896" s="46"/>
      <c r="T896" s="54"/>
      <c r="U896" s="54"/>
      <c r="V896" s="54"/>
      <c r="W896" s="54"/>
      <c r="X896" s="54"/>
      <c r="Y896" s="54"/>
      <c r="Z896" s="54"/>
      <c r="AA896" s="54"/>
      <c r="AB896" s="54"/>
      <c r="AC896" s="54"/>
      <c r="AD896" s="54"/>
      <c r="AE896" s="54"/>
      <c r="AF896" s="54"/>
      <c r="AG896" s="54"/>
      <c r="AH896" s="54"/>
      <c r="AI896" s="54"/>
      <c r="AJ896" s="54"/>
      <c r="AK896" s="54"/>
      <c r="AL896" s="54"/>
      <c r="AM896" s="54"/>
    </row>
    <row r="897" spans="3:39" ht="15.75" customHeight="1" x14ac:dyDescent="0.2">
      <c r="C897" s="46"/>
      <c r="T897" s="54"/>
      <c r="U897" s="54"/>
      <c r="V897" s="54"/>
      <c r="W897" s="54"/>
      <c r="X897" s="54"/>
      <c r="Y897" s="54"/>
      <c r="Z897" s="54"/>
      <c r="AA897" s="54"/>
      <c r="AB897" s="54"/>
      <c r="AC897" s="54"/>
      <c r="AD897" s="54"/>
      <c r="AE897" s="54"/>
      <c r="AF897" s="54"/>
      <c r="AG897" s="54"/>
      <c r="AH897" s="54"/>
      <c r="AI897" s="54"/>
      <c r="AJ897" s="54"/>
      <c r="AK897" s="54"/>
      <c r="AL897" s="54"/>
      <c r="AM897" s="54"/>
    </row>
    <row r="898" spans="3:39" ht="15.75" customHeight="1" x14ac:dyDescent="0.2">
      <c r="C898" s="46"/>
      <c r="T898" s="54"/>
      <c r="U898" s="54"/>
      <c r="V898" s="54"/>
      <c r="W898" s="54"/>
      <c r="X898" s="54"/>
      <c r="Y898" s="54"/>
      <c r="Z898" s="54"/>
      <c r="AA898" s="54"/>
      <c r="AB898" s="54"/>
      <c r="AC898" s="54"/>
      <c r="AD898" s="54"/>
      <c r="AE898" s="54"/>
      <c r="AF898" s="54"/>
      <c r="AG898" s="54"/>
      <c r="AH898" s="54"/>
      <c r="AI898" s="54"/>
      <c r="AJ898" s="54"/>
      <c r="AK898" s="54"/>
      <c r="AL898" s="54"/>
      <c r="AM898" s="54"/>
    </row>
    <row r="899" spans="3:39" ht="15.75" customHeight="1" x14ac:dyDescent="0.2">
      <c r="C899" s="46"/>
      <c r="T899" s="54"/>
      <c r="U899" s="54"/>
      <c r="V899" s="54"/>
      <c r="W899" s="54"/>
      <c r="X899" s="54"/>
      <c r="Y899" s="54"/>
      <c r="Z899" s="54"/>
      <c r="AA899" s="54"/>
      <c r="AB899" s="54"/>
      <c r="AC899" s="54"/>
      <c r="AD899" s="54"/>
      <c r="AE899" s="54"/>
      <c r="AF899" s="54"/>
      <c r="AG899" s="54"/>
      <c r="AH899" s="54"/>
      <c r="AI899" s="54"/>
      <c r="AJ899" s="54"/>
      <c r="AK899" s="54"/>
      <c r="AL899" s="54"/>
      <c r="AM899" s="54"/>
    </row>
    <row r="900" spans="3:39" ht="15.75" customHeight="1" x14ac:dyDescent="0.2">
      <c r="C900" s="46"/>
      <c r="T900" s="54"/>
      <c r="U900" s="54"/>
      <c r="V900" s="54"/>
      <c r="W900" s="54"/>
      <c r="X900" s="54"/>
      <c r="Y900" s="54"/>
      <c r="Z900" s="54"/>
      <c r="AA900" s="54"/>
      <c r="AB900" s="54"/>
      <c r="AC900" s="54"/>
      <c r="AD900" s="54"/>
      <c r="AE900" s="54"/>
      <c r="AF900" s="54"/>
      <c r="AG900" s="54"/>
      <c r="AH900" s="54"/>
      <c r="AI900" s="54"/>
      <c r="AJ900" s="54"/>
      <c r="AK900" s="54"/>
      <c r="AL900" s="54"/>
      <c r="AM900" s="54"/>
    </row>
    <row r="901" spans="3:39" ht="15.75" customHeight="1" x14ac:dyDescent="0.2">
      <c r="C901" s="46"/>
      <c r="T901" s="54"/>
      <c r="U901" s="54"/>
      <c r="V901" s="54"/>
      <c r="W901" s="54"/>
      <c r="X901" s="54"/>
      <c r="Y901" s="54"/>
      <c r="Z901" s="54"/>
      <c r="AA901" s="54"/>
      <c r="AB901" s="54"/>
      <c r="AC901" s="54"/>
      <c r="AD901" s="54"/>
      <c r="AE901" s="54"/>
      <c r="AF901" s="54"/>
      <c r="AG901" s="54"/>
      <c r="AH901" s="54"/>
      <c r="AI901" s="54"/>
      <c r="AJ901" s="54"/>
      <c r="AK901" s="54"/>
      <c r="AL901" s="54"/>
      <c r="AM901" s="54"/>
    </row>
    <row r="902" spans="3:39" ht="15.75" customHeight="1" x14ac:dyDescent="0.2">
      <c r="C902" s="46"/>
      <c r="T902" s="54"/>
      <c r="U902" s="54"/>
      <c r="V902" s="54"/>
      <c r="W902" s="54"/>
      <c r="X902" s="54"/>
      <c r="Y902" s="54"/>
      <c r="Z902" s="54"/>
      <c r="AA902" s="54"/>
      <c r="AB902" s="54"/>
      <c r="AC902" s="54"/>
      <c r="AD902" s="54"/>
      <c r="AE902" s="54"/>
      <c r="AF902" s="54"/>
      <c r="AG902" s="54"/>
      <c r="AH902" s="54"/>
      <c r="AI902" s="54"/>
      <c r="AJ902" s="54"/>
      <c r="AK902" s="54"/>
      <c r="AL902" s="54"/>
      <c r="AM902" s="54"/>
    </row>
    <row r="903" spans="3:39" ht="15.75" customHeight="1" x14ac:dyDescent="0.2">
      <c r="C903" s="46"/>
      <c r="T903" s="54"/>
      <c r="U903" s="54"/>
      <c r="V903" s="54"/>
      <c r="W903" s="54"/>
      <c r="X903" s="54"/>
      <c r="Y903" s="54"/>
      <c r="Z903" s="54"/>
      <c r="AA903" s="54"/>
      <c r="AB903" s="54"/>
      <c r="AC903" s="54"/>
      <c r="AD903" s="54"/>
      <c r="AE903" s="54"/>
      <c r="AF903" s="54"/>
      <c r="AG903" s="54"/>
      <c r="AH903" s="54"/>
      <c r="AI903" s="54"/>
      <c r="AJ903" s="54"/>
      <c r="AK903" s="54"/>
      <c r="AL903" s="54"/>
      <c r="AM903" s="54"/>
    </row>
    <row r="904" spans="3:39" ht="15.75" customHeight="1" x14ac:dyDescent="0.2">
      <c r="C904" s="46"/>
      <c r="T904" s="54"/>
      <c r="U904" s="54"/>
      <c r="V904" s="54"/>
      <c r="W904" s="54"/>
      <c r="X904" s="54"/>
      <c r="Y904" s="54"/>
      <c r="Z904" s="54"/>
      <c r="AA904" s="54"/>
      <c r="AB904" s="54"/>
      <c r="AC904" s="54"/>
      <c r="AD904" s="54"/>
      <c r="AE904" s="54"/>
      <c r="AF904" s="54"/>
      <c r="AG904" s="54"/>
      <c r="AH904" s="54"/>
      <c r="AI904" s="54"/>
      <c r="AJ904" s="54"/>
      <c r="AK904" s="54"/>
      <c r="AL904" s="54"/>
      <c r="AM904" s="54"/>
    </row>
    <row r="905" spans="3:39" ht="15.75" customHeight="1" x14ac:dyDescent="0.2">
      <c r="C905" s="46"/>
      <c r="T905" s="54"/>
      <c r="U905" s="54"/>
      <c r="V905" s="54"/>
      <c r="W905" s="54"/>
      <c r="X905" s="54"/>
      <c r="Y905" s="54"/>
      <c r="Z905" s="54"/>
      <c r="AA905" s="54"/>
      <c r="AB905" s="54"/>
      <c r="AC905" s="54"/>
      <c r="AD905" s="54"/>
      <c r="AE905" s="54"/>
      <c r="AF905" s="54"/>
      <c r="AG905" s="54"/>
      <c r="AH905" s="54"/>
      <c r="AI905" s="54"/>
      <c r="AJ905" s="54"/>
      <c r="AK905" s="54"/>
      <c r="AL905" s="54"/>
      <c r="AM905" s="54"/>
    </row>
    <row r="906" spans="3:39" ht="15.75" customHeight="1" x14ac:dyDescent="0.2">
      <c r="C906" s="46"/>
      <c r="T906" s="54"/>
      <c r="U906" s="54"/>
      <c r="V906" s="54"/>
      <c r="W906" s="54"/>
      <c r="X906" s="54"/>
      <c r="Y906" s="54"/>
      <c r="Z906" s="54"/>
      <c r="AA906" s="54"/>
      <c r="AB906" s="54"/>
      <c r="AC906" s="54"/>
      <c r="AD906" s="54"/>
      <c r="AE906" s="54"/>
      <c r="AF906" s="54"/>
      <c r="AG906" s="54"/>
      <c r="AH906" s="54"/>
      <c r="AI906" s="54"/>
      <c r="AJ906" s="54"/>
      <c r="AK906" s="54"/>
      <c r="AL906" s="54"/>
      <c r="AM906" s="54"/>
    </row>
    <row r="907" spans="3:39" ht="15.75" customHeight="1" x14ac:dyDescent="0.2">
      <c r="C907" s="46"/>
      <c r="T907" s="54"/>
      <c r="U907" s="54"/>
      <c r="V907" s="54"/>
      <c r="W907" s="54"/>
      <c r="X907" s="54"/>
      <c r="Y907" s="54"/>
      <c r="Z907" s="54"/>
      <c r="AA907" s="54"/>
      <c r="AB907" s="54"/>
      <c r="AC907" s="54"/>
      <c r="AD907" s="54"/>
      <c r="AE907" s="54"/>
      <c r="AF907" s="54"/>
      <c r="AG907" s="54"/>
      <c r="AH907" s="54"/>
      <c r="AI907" s="54"/>
      <c r="AJ907" s="54"/>
      <c r="AK907" s="54"/>
      <c r="AL907" s="54"/>
      <c r="AM907" s="54"/>
    </row>
    <row r="908" spans="3:39" ht="15.75" customHeight="1" x14ac:dyDescent="0.2">
      <c r="C908" s="46"/>
      <c r="T908" s="54"/>
      <c r="U908" s="54"/>
      <c r="V908" s="54"/>
      <c r="W908" s="54"/>
      <c r="X908" s="54"/>
      <c r="Y908" s="54"/>
      <c r="Z908" s="54"/>
      <c r="AA908" s="54"/>
      <c r="AB908" s="54"/>
      <c r="AC908" s="54"/>
      <c r="AD908" s="54"/>
      <c r="AE908" s="54"/>
      <c r="AF908" s="54"/>
      <c r="AG908" s="54"/>
      <c r="AH908" s="54"/>
      <c r="AI908" s="54"/>
      <c r="AJ908" s="54"/>
      <c r="AK908" s="54"/>
      <c r="AL908" s="54"/>
      <c r="AM908" s="54"/>
    </row>
    <row r="909" spans="3:39" ht="15.75" customHeight="1" x14ac:dyDescent="0.2">
      <c r="C909" s="46"/>
      <c r="T909" s="54"/>
      <c r="U909" s="54"/>
      <c r="V909" s="54"/>
      <c r="W909" s="54"/>
      <c r="X909" s="54"/>
      <c r="Y909" s="54"/>
      <c r="Z909" s="54"/>
      <c r="AA909" s="54"/>
      <c r="AB909" s="54"/>
      <c r="AC909" s="54"/>
      <c r="AD909" s="54"/>
      <c r="AE909" s="54"/>
      <c r="AF909" s="54"/>
      <c r="AG909" s="54"/>
      <c r="AH909" s="54"/>
      <c r="AI909" s="54"/>
      <c r="AJ909" s="54"/>
      <c r="AK909" s="54"/>
      <c r="AL909" s="54"/>
      <c r="AM909" s="54"/>
    </row>
    <row r="910" spans="3:39" ht="15.75" customHeight="1" x14ac:dyDescent="0.2">
      <c r="C910" s="46"/>
      <c r="T910" s="54"/>
      <c r="U910" s="54"/>
      <c r="V910" s="54"/>
      <c r="W910" s="54"/>
      <c r="X910" s="54"/>
      <c r="Y910" s="54"/>
      <c r="Z910" s="54"/>
      <c r="AA910" s="54"/>
      <c r="AB910" s="54"/>
      <c r="AC910" s="54"/>
      <c r="AD910" s="54"/>
      <c r="AE910" s="54"/>
      <c r="AF910" s="54"/>
      <c r="AG910" s="54"/>
      <c r="AH910" s="54"/>
      <c r="AI910" s="54"/>
      <c r="AJ910" s="54"/>
      <c r="AK910" s="54"/>
      <c r="AL910" s="54"/>
      <c r="AM910" s="54"/>
    </row>
    <row r="911" spans="3:39" ht="15.75" customHeight="1" x14ac:dyDescent="0.2">
      <c r="C911" s="46"/>
      <c r="T911" s="54"/>
      <c r="U911" s="54"/>
      <c r="V911" s="54"/>
      <c r="W911" s="54"/>
      <c r="X911" s="54"/>
      <c r="Y911" s="54"/>
      <c r="Z911" s="54"/>
      <c r="AA911" s="54"/>
      <c r="AB911" s="54"/>
      <c r="AC911" s="54"/>
      <c r="AD911" s="54"/>
      <c r="AE911" s="54"/>
      <c r="AF911" s="54"/>
      <c r="AG911" s="54"/>
      <c r="AH911" s="54"/>
      <c r="AI911" s="54"/>
      <c r="AJ911" s="54"/>
      <c r="AK911" s="54"/>
      <c r="AL911" s="54"/>
      <c r="AM911" s="54"/>
    </row>
    <row r="912" spans="3:39" ht="15.75" customHeight="1" x14ac:dyDescent="0.2">
      <c r="C912" s="46"/>
      <c r="T912" s="54"/>
      <c r="U912" s="54"/>
      <c r="V912" s="54"/>
      <c r="W912" s="54"/>
      <c r="X912" s="54"/>
      <c r="Y912" s="54"/>
      <c r="Z912" s="54"/>
      <c r="AA912" s="54"/>
      <c r="AB912" s="54"/>
      <c r="AC912" s="54"/>
      <c r="AD912" s="54"/>
      <c r="AE912" s="54"/>
      <c r="AF912" s="54"/>
      <c r="AG912" s="54"/>
      <c r="AH912" s="54"/>
      <c r="AI912" s="54"/>
      <c r="AJ912" s="54"/>
      <c r="AK912" s="54"/>
      <c r="AL912" s="54"/>
      <c r="AM912" s="54"/>
    </row>
    <row r="913" spans="3:39" ht="15.75" customHeight="1" x14ac:dyDescent="0.2">
      <c r="C913" s="46"/>
      <c r="T913" s="54"/>
      <c r="U913" s="54"/>
      <c r="V913" s="54"/>
      <c r="W913" s="54"/>
      <c r="X913" s="54"/>
      <c r="Y913" s="54"/>
      <c r="Z913" s="54"/>
      <c r="AA913" s="54"/>
      <c r="AB913" s="54"/>
      <c r="AC913" s="54"/>
      <c r="AD913" s="54"/>
      <c r="AE913" s="54"/>
      <c r="AF913" s="54"/>
      <c r="AG913" s="54"/>
      <c r="AH913" s="54"/>
      <c r="AI913" s="54"/>
      <c r="AJ913" s="54"/>
      <c r="AK913" s="54"/>
      <c r="AL913" s="54"/>
      <c r="AM913" s="54"/>
    </row>
    <row r="914" spans="3:39" ht="15.75" customHeight="1" x14ac:dyDescent="0.2">
      <c r="C914" s="46"/>
      <c r="T914" s="54"/>
      <c r="U914" s="54"/>
      <c r="V914" s="54"/>
      <c r="W914" s="54"/>
      <c r="X914" s="54"/>
      <c r="Y914" s="54"/>
      <c r="Z914" s="54"/>
      <c r="AA914" s="54"/>
      <c r="AB914" s="54"/>
      <c r="AC914" s="54"/>
      <c r="AD914" s="54"/>
      <c r="AE914" s="54"/>
      <c r="AF914" s="54"/>
      <c r="AG914" s="54"/>
      <c r="AH914" s="54"/>
      <c r="AI914" s="54"/>
      <c r="AJ914" s="54"/>
      <c r="AK914" s="54"/>
      <c r="AL914" s="54"/>
      <c r="AM914" s="54"/>
    </row>
    <row r="915" spans="3:39" ht="15.75" customHeight="1" x14ac:dyDescent="0.2">
      <c r="C915" s="46"/>
      <c r="T915" s="54"/>
      <c r="U915" s="54"/>
      <c r="V915" s="54"/>
      <c r="W915" s="54"/>
      <c r="X915" s="54"/>
      <c r="Y915" s="54"/>
      <c r="Z915" s="54"/>
      <c r="AA915" s="54"/>
      <c r="AB915" s="54"/>
      <c r="AC915" s="54"/>
      <c r="AD915" s="54"/>
      <c r="AE915" s="54"/>
      <c r="AF915" s="54"/>
      <c r="AG915" s="54"/>
      <c r="AH915" s="54"/>
      <c r="AI915" s="54"/>
      <c r="AJ915" s="54"/>
      <c r="AK915" s="54"/>
      <c r="AL915" s="54"/>
      <c r="AM915" s="54"/>
    </row>
    <row r="916" spans="3:39" ht="15.75" customHeight="1" x14ac:dyDescent="0.2">
      <c r="C916" s="46"/>
      <c r="T916" s="54"/>
      <c r="U916" s="54"/>
      <c r="V916" s="54"/>
      <c r="W916" s="54"/>
      <c r="X916" s="54"/>
      <c r="Y916" s="54"/>
      <c r="Z916" s="54"/>
      <c r="AA916" s="54"/>
      <c r="AB916" s="54"/>
      <c r="AC916" s="54"/>
      <c r="AD916" s="54"/>
      <c r="AE916" s="54"/>
      <c r="AF916" s="54"/>
      <c r="AG916" s="54"/>
      <c r="AH916" s="54"/>
      <c r="AI916" s="54"/>
      <c r="AJ916" s="54"/>
      <c r="AK916" s="54"/>
      <c r="AL916" s="54"/>
      <c r="AM916" s="54"/>
    </row>
    <row r="917" spans="3:39" ht="15.75" customHeight="1" x14ac:dyDescent="0.2">
      <c r="C917" s="46"/>
      <c r="T917" s="54"/>
      <c r="U917" s="54"/>
      <c r="V917" s="54"/>
      <c r="W917" s="54"/>
      <c r="X917" s="54"/>
      <c r="Y917" s="54"/>
      <c r="Z917" s="54"/>
      <c r="AA917" s="54"/>
      <c r="AB917" s="54"/>
      <c r="AC917" s="54"/>
      <c r="AD917" s="54"/>
      <c r="AE917" s="54"/>
      <c r="AF917" s="54"/>
      <c r="AG917" s="54"/>
      <c r="AH917" s="54"/>
      <c r="AI917" s="54"/>
      <c r="AJ917" s="54"/>
      <c r="AK917" s="54"/>
      <c r="AL917" s="54"/>
      <c r="AM917" s="54"/>
    </row>
    <row r="918" spans="3:39" ht="15.75" customHeight="1" x14ac:dyDescent="0.2">
      <c r="C918" s="46"/>
      <c r="T918" s="54"/>
      <c r="U918" s="54"/>
      <c r="V918" s="54"/>
      <c r="W918" s="54"/>
      <c r="X918" s="54"/>
      <c r="Y918" s="54"/>
      <c r="Z918" s="54"/>
      <c r="AA918" s="54"/>
      <c r="AB918" s="54"/>
      <c r="AC918" s="54"/>
      <c r="AD918" s="54"/>
      <c r="AE918" s="54"/>
      <c r="AF918" s="54"/>
      <c r="AG918" s="54"/>
      <c r="AH918" s="54"/>
      <c r="AI918" s="54"/>
      <c r="AJ918" s="54"/>
      <c r="AK918" s="54"/>
      <c r="AL918" s="54"/>
      <c r="AM918" s="54"/>
    </row>
    <row r="919" spans="3:39" ht="15.75" customHeight="1" x14ac:dyDescent="0.2">
      <c r="C919" s="46"/>
      <c r="T919" s="54"/>
      <c r="U919" s="54"/>
      <c r="V919" s="54"/>
      <c r="W919" s="54"/>
      <c r="X919" s="54"/>
      <c r="Y919" s="54"/>
      <c r="Z919" s="54"/>
      <c r="AA919" s="54"/>
      <c r="AB919" s="54"/>
      <c r="AC919" s="54"/>
      <c r="AD919" s="54"/>
      <c r="AE919" s="54"/>
      <c r="AF919" s="54"/>
      <c r="AG919" s="54"/>
      <c r="AH919" s="54"/>
      <c r="AI919" s="54"/>
      <c r="AJ919" s="54"/>
      <c r="AK919" s="54"/>
      <c r="AL919" s="54"/>
      <c r="AM919" s="54"/>
    </row>
    <row r="920" spans="3:39" ht="15.75" customHeight="1" x14ac:dyDescent="0.2">
      <c r="C920" s="46"/>
      <c r="T920" s="54"/>
      <c r="U920" s="54"/>
      <c r="V920" s="54"/>
      <c r="W920" s="54"/>
      <c r="X920" s="54"/>
      <c r="Y920" s="54"/>
      <c r="Z920" s="54"/>
      <c r="AA920" s="54"/>
      <c r="AB920" s="54"/>
      <c r="AC920" s="54"/>
      <c r="AD920" s="54"/>
      <c r="AE920" s="54"/>
      <c r="AF920" s="54"/>
      <c r="AG920" s="54"/>
      <c r="AH920" s="54"/>
      <c r="AI920" s="54"/>
      <c r="AJ920" s="54"/>
      <c r="AK920" s="54"/>
      <c r="AL920" s="54"/>
      <c r="AM920" s="54"/>
    </row>
    <row r="921" spans="3:39" ht="15.75" customHeight="1" x14ac:dyDescent="0.2">
      <c r="C921" s="46"/>
      <c r="T921" s="54"/>
      <c r="U921" s="54"/>
      <c r="V921" s="54"/>
      <c r="W921" s="54"/>
      <c r="X921" s="54"/>
      <c r="Y921" s="54"/>
      <c r="Z921" s="54"/>
      <c r="AA921" s="54"/>
      <c r="AB921" s="54"/>
      <c r="AC921" s="54"/>
      <c r="AD921" s="54"/>
      <c r="AE921" s="54"/>
      <c r="AF921" s="54"/>
      <c r="AG921" s="54"/>
      <c r="AH921" s="54"/>
      <c r="AI921" s="54"/>
      <c r="AJ921" s="54"/>
      <c r="AK921" s="54"/>
      <c r="AL921" s="54"/>
      <c r="AM921" s="54"/>
    </row>
    <row r="922" spans="3:39" ht="15.75" customHeight="1" x14ac:dyDescent="0.2">
      <c r="C922" s="46"/>
      <c r="T922" s="54"/>
      <c r="U922" s="54"/>
      <c r="V922" s="54"/>
      <c r="W922" s="54"/>
      <c r="X922" s="54"/>
      <c r="Y922" s="54"/>
      <c r="Z922" s="54"/>
      <c r="AA922" s="54"/>
      <c r="AB922" s="54"/>
      <c r="AC922" s="54"/>
      <c r="AD922" s="54"/>
      <c r="AE922" s="54"/>
      <c r="AF922" s="54"/>
      <c r="AG922" s="54"/>
      <c r="AH922" s="54"/>
      <c r="AI922" s="54"/>
      <c r="AJ922" s="54"/>
      <c r="AK922" s="54"/>
      <c r="AL922" s="54"/>
      <c r="AM922" s="54"/>
    </row>
    <row r="923" spans="3:39" ht="15.75" customHeight="1" x14ac:dyDescent="0.2">
      <c r="C923" s="46"/>
      <c r="T923" s="54"/>
      <c r="U923" s="54"/>
      <c r="V923" s="54"/>
      <c r="W923" s="54"/>
      <c r="X923" s="54"/>
      <c r="Y923" s="54"/>
      <c r="Z923" s="54"/>
      <c r="AA923" s="54"/>
      <c r="AB923" s="54"/>
      <c r="AC923" s="54"/>
      <c r="AD923" s="54"/>
      <c r="AE923" s="54"/>
      <c r="AF923" s="54"/>
      <c r="AG923" s="54"/>
      <c r="AH923" s="54"/>
      <c r="AI923" s="54"/>
      <c r="AJ923" s="54"/>
      <c r="AK923" s="54"/>
      <c r="AL923" s="54"/>
      <c r="AM923" s="54"/>
    </row>
    <row r="924" spans="3:39" ht="15.75" customHeight="1" x14ac:dyDescent="0.2">
      <c r="C924" s="46"/>
      <c r="T924" s="54"/>
      <c r="U924" s="54"/>
      <c r="V924" s="54"/>
      <c r="W924" s="54"/>
      <c r="X924" s="54"/>
      <c r="Y924" s="54"/>
      <c r="Z924" s="54"/>
      <c r="AA924" s="54"/>
      <c r="AB924" s="54"/>
      <c r="AC924" s="54"/>
      <c r="AD924" s="54"/>
      <c r="AE924" s="54"/>
      <c r="AF924" s="54"/>
      <c r="AG924" s="54"/>
      <c r="AH924" s="54"/>
      <c r="AI924" s="54"/>
      <c r="AJ924" s="54"/>
      <c r="AK924" s="54"/>
      <c r="AL924" s="54"/>
      <c r="AM924" s="54"/>
    </row>
    <row r="925" spans="3:39" ht="15.75" customHeight="1" x14ac:dyDescent="0.2">
      <c r="C925" s="46"/>
      <c r="T925" s="54"/>
      <c r="U925" s="54"/>
      <c r="V925" s="54"/>
      <c r="W925" s="54"/>
      <c r="X925" s="54"/>
      <c r="Y925" s="54"/>
      <c r="Z925" s="54"/>
      <c r="AA925" s="54"/>
      <c r="AB925" s="54"/>
      <c r="AC925" s="54"/>
      <c r="AD925" s="54"/>
      <c r="AE925" s="54"/>
      <c r="AF925" s="54"/>
      <c r="AG925" s="54"/>
      <c r="AH925" s="54"/>
      <c r="AI925" s="54"/>
      <c r="AJ925" s="54"/>
      <c r="AK925" s="54"/>
      <c r="AL925" s="54"/>
      <c r="AM925" s="54"/>
    </row>
    <row r="926" spans="3:39" ht="15.75" customHeight="1" x14ac:dyDescent="0.2">
      <c r="C926" s="46"/>
      <c r="T926" s="54"/>
      <c r="U926" s="54"/>
      <c r="V926" s="54"/>
      <c r="W926" s="54"/>
      <c r="X926" s="54"/>
      <c r="Y926" s="54"/>
      <c r="Z926" s="54"/>
      <c r="AA926" s="54"/>
      <c r="AB926" s="54"/>
      <c r="AC926" s="54"/>
      <c r="AD926" s="54"/>
      <c r="AE926" s="54"/>
      <c r="AF926" s="54"/>
      <c r="AG926" s="54"/>
      <c r="AH926" s="54"/>
      <c r="AI926" s="54"/>
      <c r="AJ926" s="54"/>
      <c r="AK926" s="54"/>
      <c r="AL926" s="54"/>
      <c r="AM926" s="54"/>
    </row>
    <row r="927" spans="3:39" ht="15.75" customHeight="1" x14ac:dyDescent="0.2">
      <c r="C927" s="46"/>
      <c r="T927" s="54"/>
      <c r="U927" s="54"/>
      <c r="V927" s="54"/>
      <c r="W927" s="54"/>
      <c r="X927" s="54"/>
      <c r="Y927" s="54"/>
      <c r="Z927" s="54"/>
      <c r="AA927" s="54"/>
      <c r="AB927" s="54"/>
      <c r="AC927" s="54"/>
      <c r="AD927" s="54"/>
      <c r="AE927" s="54"/>
      <c r="AF927" s="54"/>
      <c r="AG927" s="54"/>
      <c r="AH927" s="54"/>
      <c r="AI927" s="54"/>
      <c r="AJ927" s="54"/>
      <c r="AK927" s="54"/>
      <c r="AL927" s="54"/>
      <c r="AM927" s="54"/>
    </row>
    <row r="928" spans="3:39" ht="15.75" customHeight="1" x14ac:dyDescent="0.2">
      <c r="C928" s="46"/>
      <c r="T928" s="54"/>
      <c r="U928" s="54"/>
      <c r="V928" s="54"/>
      <c r="W928" s="54"/>
      <c r="X928" s="54"/>
      <c r="Y928" s="54"/>
      <c r="Z928" s="54"/>
      <c r="AA928" s="54"/>
      <c r="AB928" s="54"/>
      <c r="AC928" s="54"/>
      <c r="AD928" s="54"/>
      <c r="AE928" s="54"/>
      <c r="AF928" s="54"/>
      <c r="AG928" s="54"/>
      <c r="AH928" s="54"/>
      <c r="AI928" s="54"/>
      <c r="AJ928" s="54"/>
      <c r="AK928" s="54"/>
      <c r="AL928" s="54"/>
      <c r="AM928" s="54"/>
    </row>
    <row r="929" spans="3:39" ht="15.75" customHeight="1" x14ac:dyDescent="0.2">
      <c r="C929" s="46"/>
      <c r="T929" s="54"/>
      <c r="U929" s="54"/>
      <c r="V929" s="54"/>
      <c r="W929" s="54"/>
      <c r="X929" s="54"/>
      <c r="Y929" s="54"/>
      <c r="Z929" s="54"/>
      <c r="AA929" s="54"/>
      <c r="AB929" s="54"/>
      <c r="AC929" s="54"/>
      <c r="AD929" s="54"/>
      <c r="AE929" s="54"/>
      <c r="AF929" s="54"/>
      <c r="AG929" s="54"/>
      <c r="AH929" s="54"/>
      <c r="AI929" s="54"/>
      <c r="AJ929" s="54"/>
      <c r="AK929" s="54"/>
      <c r="AL929" s="54"/>
      <c r="AM929" s="54"/>
    </row>
    <row r="930" spans="3:39" ht="15.75" customHeight="1" x14ac:dyDescent="0.2">
      <c r="C930" s="46"/>
      <c r="T930" s="54"/>
      <c r="U930" s="54"/>
      <c r="V930" s="54"/>
      <c r="W930" s="54"/>
      <c r="X930" s="54"/>
      <c r="Y930" s="54"/>
      <c r="Z930" s="54"/>
      <c r="AA930" s="54"/>
      <c r="AB930" s="54"/>
      <c r="AC930" s="54"/>
      <c r="AD930" s="54"/>
      <c r="AE930" s="54"/>
      <c r="AF930" s="54"/>
      <c r="AG930" s="54"/>
      <c r="AH930" s="54"/>
      <c r="AI930" s="54"/>
      <c r="AJ930" s="54"/>
      <c r="AK930" s="54"/>
      <c r="AL930" s="54"/>
      <c r="AM930" s="54"/>
    </row>
    <row r="931" spans="3:39" ht="15.75" customHeight="1" x14ac:dyDescent="0.2">
      <c r="C931" s="46"/>
      <c r="T931" s="54"/>
      <c r="U931" s="54"/>
      <c r="V931" s="54"/>
      <c r="W931" s="54"/>
      <c r="X931" s="54"/>
      <c r="Y931" s="54"/>
      <c r="Z931" s="54"/>
      <c r="AA931" s="54"/>
      <c r="AB931" s="54"/>
      <c r="AC931" s="54"/>
      <c r="AD931" s="54"/>
      <c r="AE931" s="54"/>
      <c r="AF931" s="54"/>
      <c r="AG931" s="54"/>
      <c r="AH931" s="54"/>
      <c r="AI931" s="54"/>
      <c r="AJ931" s="54"/>
      <c r="AK931" s="54"/>
      <c r="AL931" s="54"/>
      <c r="AM931" s="54"/>
    </row>
    <row r="932" spans="3:39" ht="15.75" customHeight="1" x14ac:dyDescent="0.2">
      <c r="C932" s="46"/>
      <c r="T932" s="54"/>
      <c r="U932" s="54"/>
      <c r="V932" s="54"/>
      <c r="W932" s="54"/>
      <c r="X932" s="54"/>
      <c r="Y932" s="54"/>
      <c r="Z932" s="54"/>
      <c r="AA932" s="54"/>
      <c r="AB932" s="54"/>
      <c r="AC932" s="54"/>
      <c r="AD932" s="54"/>
      <c r="AE932" s="54"/>
      <c r="AF932" s="54"/>
      <c r="AG932" s="54"/>
      <c r="AH932" s="54"/>
      <c r="AI932" s="54"/>
      <c r="AJ932" s="54"/>
      <c r="AK932" s="54"/>
      <c r="AL932" s="54"/>
      <c r="AM932" s="54"/>
    </row>
    <row r="933" spans="3:39" ht="15.75" customHeight="1" x14ac:dyDescent="0.2">
      <c r="C933" s="46"/>
      <c r="T933" s="54"/>
      <c r="U933" s="54"/>
      <c r="V933" s="54"/>
      <c r="W933" s="54"/>
      <c r="X933" s="54"/>
      <c r="Y933" s="54"/>
      <c r="Z933" s="54"/>
      <c r="AA933" s="54"/>
      <c r="AB933" s="54"/>
      <c r="AC933" s="54"/>
      <c r="AD933" s="54"/>
      <c r="AE933" s="54"/>
      <c r="AF933" s="54"/>
      <c r="AG933" s="54"/>
      <c r="AH933" s="54"/>
      <c r="AI933" s="54"/>
      <c r="AJ933" s="54"/>
      <c r="AK933" s="54"/>
      <c r="AL933" s="54"/>
      <c r="AM933" s="54"/>
    </row>
    <row r="934" spans="3:39" ht="15.75" customHeight="1" x14ac:dyDescent="0.2">
      <c r="C934" s="46"/>
      <c r="T934" s="54"/>
      <c r="U934" s="54"/>
      <c r="V934" s="54"/>
      <c r="W934" s="54"/>
      <c r="X934" s="54"/>
      <c r="Y934" s="54"/>
      <c r="Z934" s="54"/>
      <c r="AA934" s="54"/>
      <c r="AB934" s="54"/>
      <c r="AC934" s="54"/>
      <c r="AD934" s="54"/>
      <c r="AE934" s="54"/>
      <c r="AF934" s="54"/>
      <c r="AG934" s="54"/>
      <c r="AH934" s="54"/>
      <c r="AI934" s="54"/>
      <c r="AJ934" s="54"/>
      <c r="AK934" s="54"/>
      <c r="AL934" s="54"/>
      <c r="AM934" s="54"/>
    </row>
    <row r="935" spans="3:39" ht="15.75" customHeight="1" x14ac:dyDescent="0.2">
      <c r="C935" s="46"/>
      <c r="T935" s="54"/>
      <c r="U935" s="54"/>
      <c r="V935" s="54"/>
      <c r="W935" s="54"/>
      <c r="X935" s="54"/>
      <c r="Y935" s="54"/>
      <c r="Z935" s="54"/>
      <c r="AA935" s="54"/>
      <c r="AB935" s="54"/>
      <c r="AC935" s="54"/>
      <c r="AD935" s="54"/>
      <c r="AE935" s="54"/>
      <c r="AF935" s="54"/>
      <c r="AG935" s="54"/>
      <c r="AH935" s="54"/>
      <c r="AI935" s="54"/>
      <c r="AJ935" s="54"/>
      <c r="AK935" s="54"/>
      <c r="AL935" s="54"/>
      <c r="AM935" s="54"/>
    </row>
    <row r="936" spans="3:39" ht="15.75" customHeight="1" x14ac:dyDescent="0.2">
      <c r="C936" s="46"/>
      <c r="T936" s="54"/>
      <c r="U936" s="54"/>
      <c r="V936" s="54"/>
      <c r="W936" s="54"/>
      <c r="X936" s="54"/>
      <c r="Y936" s="54"/>
      <c r="Z936" s="54"/>
      <c r="AA936" s="54"/>
      <c r="AB936" s="54"/>
      <c r="AC936" s="54"/>
      <c r="AD936" s="54"/>
      <c r="AE936" s="54"/>
      <c r="AF936" s="54"/>
      <c r="AG936" s="54"/>
      <c r="AH936" s="54"/>
      <c r="AI936" s="54"/>
      <c r="AJ936" s="54"/>
      <c r="AK936" s="54"/>
      <c r="AL936" s="54"/>
      <c r="AM936" s="54"/>
    </row>
    <row r="937" spans="3:39" ht="15.75" customHeight="1" x14ac:dyDescent="0.2">
      <c r="C937" s="46"/>
      <c r="T937" s="54"/>
      <c r="U937" s="54"/>
      <c r="V937" s="54"/>
      <c r="W937" s="54"/>
      <c r="X937" s="54"/>
      <c r="Y937" s="54"/>
      <c r="Z937" s="54"/>
      <c r="AA937" s="54"/>
      <c r="AB937" s="54"/>
      <c r="AC937" s="54"/>
      <c r="AD937" s="54"/>
      <c r="AE937" s="54"/>
      <c r="AF937" s="54"/>
      <c r="AG937" s="54"/>
      <c r="AH937" s="54"/>
      <c r="AI937" s="54"/>
      <c r="AJ937" s="54"/>
      <c r="AK937" s="54"/>
      <c r="AL937" s="54"/>
      <c r="AM937" s="54"/>
    </row>
    <row r="938" spans="3:39" ht="15.75" customHeight="1" x14ac:dyDescent="0.2">
      <c r="C938" s="46"/>
      <c r="T938" s="54"/>
      <c r="U938" s="54"/>
      <c r="V938" s="54"/>
      <c r="W938" s="54"/>
      <c r="X938" s="54"/>
      <c r="Y938" s="54"/>
      <c r="Z938" s="54"/>
      <c r="AA938" s="54"/>
      <c r="AB938" s="54"/>
      <c r="AC938" s="54"/>
      <c r="AD938" s="54"/>
      <c r="AE938" s="54"/>
      <c r="AF938" s="54"/>
      <c r="AG938" s="54"/>
      <c r="AH938" s="54"/>
      <c r="AI938" s="54"/>
      <c r="AJ938" s="54"/>
      <c r="AK938" s="54"/>
      <c r="AL938" s="54"/>
      <c r="AM938" s="54"/>
    </row>
    <row r="939" spans="3:39" ht="15.75" customHeight="1" x14ac:dyDescent="0.2">
      <c r="C939" s="46"/>
      <c r="T939" s="54"/>
      <c r="U939" s="54"/>
      <c r="V939" s="54"/>
      <c r="W939" s="54"/>
      <c r="X939" s="54"/>
      <c r="Y939" s="54"/>
      <c r="Z939" s="54"/>
      <c r="AA939" s="54"/>
      <c r="AB939" s="54"/>
      <c r="AC939" s="54"/>
      <c r="AD939" s="54"/>
      <c r="AE939" s="54"/>
      <c r="AF939" s="54"/>
      <c r="AG939" s="54"/>
      <c r="AH939" s="54"/>
      <c r="AI939" s="54"/>
      <c r="AJ939" s="54"/>
      <c r="AK939" s="54"/>
      <c r="AL939" s="54"/>
      <c r="AM939" s="54"/>
    </row>
    <row r="940" spans="3:39" ht="15.75" customHeight="1" x14ac:dyDescent="0.2">
      <c r="C940" s="46"/>
      <c r="T940" s="54"/>
      <c r="U940" s="54"/>
      <c r="V940" s="54"/>
      <c r="W940" s="54"/>
      <c r="X940" s="54"/>
      <c r="Y940" s="54"/>
      <c r="Z940" s="54"/>
      <c r="AA940" s="54"/>
      <c r="AB940" s="54"/>
      <c r="AC940" s="54"/>
      <c r="AD940" s="54"/>
      <c r="AE940" s="54"/>
      <c r="AF940" s="54"/>
      <c r="AG940" s="54"/>
      <c r="AH940" s="54"/>
      <c r="AI940" s="54"/>
      <c r="AJ940" s="54"/>
      <c r="AK940" s="54"/>
      <c r="AL940" s="54"/>
      <c r="AM940" s="54"/>
    </row>
    <row r="941" spans="3:39" ht="15.75" customHeight="1" x14ac:dyDescent="0.2">
      <c r="C941" s="46"/>
      <c r="T941" s="54"/>
      <c r="U941" s="54"/>
      <c r="V941" s="54"/>
      <c r="W941" s="54"/>
      <c r="X941" s="54"/>
      <c r="Y941" s="54"/>
      <c r="Z941" s="54"/>
      <c r="AA941" s="54"/>
      <c r="AB941" s="54"/>
      <c r="AC941" s="54"/>
      <c r="AD941" s="54"/>
      <c r="AE941" s="54"/>
      <c r="AF941" s="54"/>
      <c r="AG941" s="54"/>
      <c r="AH941" s="54"/>
      <c r="AI941" s="54"/>
      <c r="AJ941" s="54"/>
      <c r="AK941" s="54"/>
      <c r="AL941" s="54"/>
      <c r="AM941" s="54"/>
    </row>
    <row r="942" spans="3:39" ht="15.75" customHeight="1" x14ac:dyDescent="0.2">
      <c r="C942" s="46"/>
      <c r="T942" s="54"/>
      <c r="U942" s="54"/>
      <c r="V942" s="54"/>
      <c r="W942" s="54"/>
      <c r="X942" s="54"/>
      <c r="Y942" s="54"/>
      <c r="Z942" s="54"/>
      <c r="AA942" s="54"/>
      <c r="AB942" s="54"/>
      <c r="AC942" s="54"/>
      <c r="AD942" s="54"/>
      <c r="AE942" s="54"/>
      <c r="AF942" s="54"/>
      <c r="AG942" s="54"/>
      <c r="AH942" s="54"/>
      <c r="AI942" s="54"/>
      <c r="AJ942" s="54"/>
      <c r="AK942" s="54"/>
      <c r="AL942" s="54"/>
      <c r="AM942" s="54"/>
    </row>
    <row r="943" spans="3:39" ht="15.75" customHeight="1" x14ac:dyDescent="0.2">
      <c r="C943" s="46"/>
      <c r="T943" s="54"/>
      <c r="U943" s="54"/>
      <c r="V943" s="54"/>
      <c r="W943" s="54"/>
      <c r="X943" s="54"/>
      <c r="Y943" s="54"/>
      <c r="Z943" s="54"/>
      <c r="AA943" s="54"/>
      <c r="AB943" s="54"/>
      <c r="AC943" s="54"/>
      <c r="AD943" s="54"/>
      <c r="AE943" s="54"/>
      <c r="AF943" s="54"/>
      <c r="AG943" s="54"/>
      <c r="AH943" s="54"/>
      <c r="AI943" s="54"/>
      <c r="AJ943" s="54"/>
      <c r="AK943" s="54"/>
      <c r="AL943" s="54"/>
      <c r="AM943" s="54"/>
    </row>
    <row r="944" spans="3:39" ht="15.75" customHeight="1" x14ac:dyDescent="0.2">
      <c r="C944" s="46"/>
      <c r="T944" s="54"/>
      <c r="U944" s="54"/>
      <c r="V944" s="54"/>
      <c r="W944" s="54"/>
      <c r="X944" s="54"/>
      <c r="Y944" s="54"/>
      <c r="Z944" s="54"/>
      <c r="AA944" s="54"/>
      <c r="AB944" s="54"/>
      <c r="AC944" s="54"/>
      <c r="AD944" s="54"/>
      <c r="AE944" s="54"/>
      <c r="AF944" s="54"/>
      <c r="AG944" s="54"/>
      <c r="AH944" s="54"/>
      <c r="AI944" s="54"/>
      <c r="AJ944" s="54"/>
      <c r="AK944" s="54"/>
      <c r="AL944" s="54"/>
      <c r="AM944" s="54"/>
    </row>
    <row r="945" spans="3:39" ht="15.75" customHeight="1" x14ac:dyDescent="0.2">
      <c r="C945" s="46"/>
      <c r="T945" s="54"/>
      <c r="U945" s="54"/>
      <c r="V945" s="54"/>
      <c r="W945" s="54"/>
      <c r="X945" s="54"/>
      <c r="Y945" s="54"/>
      <c r="Z945" s="54"/>
      <c r="AA945" s="54"/>
      <c r="AB945" s="54"/>
      <c r="AC945" s="54"/>
      <c r="AD945" s="54"/>
      <c r="AE945" s="54"/>
      <c r="AF945" s="54"/>
      <c r="AG945" s="54"/>
      <c r="AH945" s="54"/>
      <c r="AI945" s="54"/>
      <c r="AJ945" s="54"/>
      <c r="AK945" s="54"/>
      <c r="AL945" s="54"/>
      <c r="AM945" s="54"/>
    </row>
    <row r="946" spans="3:39" ht="15.75" customHeight="1" x14ac:dyDescent="0.2">
      <c r="C946" s="46"/>
      <c r="T946" s="54"/>
      <c r="U946" s="54"/>
      <c r="V946" s="54"/>
      <c r="W946" s="54"/>
      <c r="X946" s="54"/>
      <c r="Y946" s="54"/>
      <c r="Z946" s="54"/>
      <c r="AA946" s="54"/>
      <c r="AB946" s="54"/>
      <c r="AC946" s="54"/>
      <c r="AD946" s="54"/>
      <c r="AE946" s="54"/>
      <c r="AF946" s="54"/>
      <c r="AG946" s="54"/>
      <c r="AH946" s="54"/>
      <c r="AI946" s="54"/>
      <c r="AJ946" s="54"/>
      <c r="AK946" s="54"/>
      <c r="AL946" s="54"/>
      <c r="AM946" s="54"/>
    </row>
    <row r="947" spans="3:39" ht="15.75" customHeight="1" x14ac:dyDescent="0.2">
      <c r="C947" s="46"/>
      <c r="T947" s="54"/>
      <c r="U947" s="54"/>
      <c r="V947" s="54"/>
      <c r="W947" s="54"/>
      <c r="X947" s="54"/>
      <c r="Y947" s="54"/>
      <c r="Z947" s="54"/>
      <c r="AA947" s="54"/>
      <c r="AB947" s="54"/>
      <c r="AC947" s="54"/>
      <c r="AD947" s="54"/>
      <c r="AE947" s="54"/>
      <c r="AF947" s="54"/>
      <c r="AG947" s="54"/>
      <c r="AH947" s="54"/>
      <c r="AI947" s="54"/>
      <c r="AJ947" s="54"/>
      <c r="AK947" s="54"/>
      <c r="AL947" s="54"/>
      <c r="AM947" s="54"/>
    </row>
    <row r="948" spans="3:39" ht="15.75" customHeight="1" x14ac:dyDescent="0.2">
      <c r="C948" s="46"/>
      <c r="T948" s="54"/>
      <c r="U948" s="54"/>
      <c r="V948" s="54"/>
      <c r="W948" s="54"/>
      <c r="X948" s="54"/>
      <c r="Y948" s="54"/>
      <c r="Z948" s="54"/>
      <c r="AA948" s="54"/>
      <c r="AB948" s="54"/>
      <c r="AC948" s="54"/>
      <c r="AD948" s="54"/>
      <c r="AE948" s="54"/>
      <c r="AF948" s="54"/>
      <c r="AG948" s="54"/>
      <c r="AH948" s="54"/>
      <c r="AI948" s="54"/>
      <c r="AJ948" s="54"/>
      <c r="AK948" s="54"/>
      <c r="AL948" s="54"/>
      <c r="AM948" s="54"/>
    </row>
    <row r="949" spans="3:39" ht="15.75" customHeight="1" x14ac:dyDescent="0.2">
      <c r="C949" s="46"/>
      <c r="T949" s="54"/>
      <c r="U949" s="54"/>
      <c r="V949" s="54"/>
      <c r="W949" s="54"/>
      <c r="X949" s="54"/>
      <c r="Y949" s="54"/>
      <c r="Z949" s="54"/>
      <c r="AA949" s="54"/>
      <c r="AB949" s="54"/>
      <c r="AC949" s="54"/>
      <c r="AD949" s="54"/>
      <c r="AE949" s="54"/>
      <c r="AF949" s="54"/>
      <c r="AG949" s="54"/>
      <c r="AH949" s="54"/>
      <c r="AI949" s="54"/>
      <c r="AJ949" s="54"/>
      <c r="AK949" s="54"/>
      <c r="AL949" s="54"/>
      <c r="AM949" s="54"/>
    </row>
    <row r="950" spans="3:39" ht="15.75" customHeight="1" x14ac:dyDescent="0.2">
      <c r="C950" s="46"/>
      <c r="T950" s="54"/>
      <c r="U950" s="54"/>
      <c r="V950" s="54"/>
      <c r="W950" s="54"/>
      <c r="X950" s="54"/>
      <c r="Y950" s="54"/>
      <c r="Z950" s="54"/>
      <c r="AA950" s="54"/>
      <c r="AB950" s="54"/>
      <c r="AC950" s="54"/>
      <c r="AD950" s="54"/>
      <c r="AE950" s="54"/>
      <c r="AF950" s="54"/>
      <c r="AG950" s="54"/>
      <c r="AH950" s="54"/>
      <c r="AI950" s="54"/>
      <c r="AJ950" s="54"/>
      <c r="AK950" s="54"/>
      <c r="AL950" s="54"/>
      <c r="AM950" s="54"/>
    </row>
    <row r="951" spans="3:39" ht="15.75" customHeight="1" x14ac:dyDescent="0.2">
      <c r="C951" s="46"/>
      <c r="T951" s="54"/>
      <c r="U951" s="54"/>
      <c r="V951" s="54"/>
      <c r="W951" s="54"/>
      <c r="X951" s="54"/>
      <c r="Y951" s="54"/>
      <c r="Z951" s="54"/>
      <c r="AA951" s="54"/>
      <c r="AB951" s="54"/>
      <c r="AC951" s="54"/>
      <c r="AD951" s="54"/>
      <c r="AE951" s="54"/>
      <c r="AF951" s="54"/>
      <c r="AG951" s="54"/>
      <c r="AH951" s="54"/>
      <c r="AI951" s="54"/>
      <c r="AJ951" s="54"/>
      <c r="AK951" s="54"/>
      <c r="AL951" s="54"/>
      <c r="AM951" s="54"/>
    </row>
    <row r="952" spans="3:39" ht="15.75" customHeight="1" x14ac:dyDescent="0.2">
      <c r="C952" s="46"/>
      <c r="T952" s="54"/>
      <c r="U952" s="54"/>
      <c r="V952" s="54"/>
      <c r="W952" s="54"/>
      <c r="X952" s="54"/>
      <c r="Y952" s="54"/>
      <c r="Z952" s="54"/>
      <c r="AA952" s="54"/>
      <c r="AB952" s="54"/>
      <c r="AC952" s="54"/>
      <c r="AD952" s="54"/>
      <c r="AE952" s="54"/>
      <c r="AF952" s="54"/>
      <c r="AG952" s="54"/>
      <c r="AH952" s="54"/>
      <c r="AI952" s="54"/>
      <c r="AJ952" s="54"/>
      <c r="AK952" s="54"/>
      <c r="AL952" s="54"/>
      <c r="AM952" s="54"/>
    </row>
    <row r="953" spans="3:39" ht="15.75" customHeight="1" x14ac:dyDescent="0.2">
      <c r="C953" s="46"/>
      <c r="T953" s="54"/>
      <c r="U953" s="54"/>
      <c r="V953" s="54"/>
      <c r="W953" s="54"/>
      <c r="X953" s="54"/>
      <c r="Y953" s="54"/>
      <c r="Z953" s="54"/>
      <c r="AA953" s="54"/>
      <c r="AB953" s="54"/>
      <c r="AC953" s="54"/>
      <c r="AD953" s="54"/>
      <c r="AE953" s="54"/>
      <c r="AF953" s="54"/>
      <c r="AG953" s="54"/>
      <c r="AH953" s="54"/>
      <c r="AI953" s="54"/>
      <c r="AJ953" s="54"/>
      <c r="AK953" s="54"/>
      <c r="AL953" s="54"/>
      <c r="AM953" s="54"/>
    </row>
    <row r="954" spans="3:39" ht="15.75" customHeight="1" x14ac:dyDescent="0.2">
      <c r="C954" s="46"/>
      <c r="T954" s="54"/>
      <c r="U954" s="54"/>
      <c r="V954" s="54"/>
      <c r="W954" s="54"/>
      <c r="X954" s="54"/>
      <c r="Y954" s="54"/>
      <c r="Z954" s="54"/>
      <c r="AA954" s="54"/>
      <c r="AB954" s="54"/>
      <c r="AC954" s="54"/>
      <c r="AD954" s="54"/>
      <c r="AE954" s="54"/>
      <c r="AF954" s="54"/>
      <c r="AG954" s="54"/>
      <c r="AH954" s="54"/>
      <c r="AI954" s="54"/>
      <c r="AJ954" s="54"/>
      <c r="AK954" s="54"/>
      <c r="AL954" s="54"/>
      <c r="AM954" s="54"/>
    </row>
    <row r="955" spans="3:39" ht="15.75" customHeight="1" x14ac:dyDescent="0.2">
      <c r="C955" s="46"/>
      <c r="T955" s="54"/>
      <c r="U955" s="54"/>
      <c r="V955" s="54"/>
      <c r="W955" s="54"/>
      <c r="X955" s="54"/>
      <c r="Y955" s="54"/>
      <c r="Z955" s="54"/>
      <c r="AA955" s="54"/>
      <c r="AB955" s="54"/>
      <c r="AC955" s="54"/>
      <c r="AD955" s="54"/>
      <c r="AE955" s="54"/>
      <c r="AF955" s="54"/>
      <c r="AG955" s="54"/>
      <c r="AH955" s="54"/>
      <c r="AI955" s="54"/>
      <c r="AJ955" s="54"/>
      <c r="AK955" s="54"/>
      <c r="AL955" s="54"/>
      <c r="AM955" s="54"/>
    </row>
    <row r="956" spans="3:39" ht="15.75" customHeight="1" x14ac:dyDescent="0.2">
      <c r="C956" s="46"/>
      <c r="T956" s="54"/>
      <c r="U956" s="54"/>
      <c r="V956" s="54"/>
      <c r="W956" s="54"/>
      <c r="X956" s="54"/>
      <c r="Y956" s="54"/>
      <c r="Z956" s="54"/>
      <c r="AA956" s="54"/>
      <c r="AB956" s="54"/>
      <c r="AC956" s="54"/>
      <c r="AD956" s="54"/>
      <c r="AE956" s="54"/>
      <c r="AF956" s="54"/>
      <c r="AG956" s="54"/>
      <c r="AH956" s="54"/>
      <c r="AI956" s="54"/>
      <c r="AJ956" s="54"/>
      <c r="AK956" s="54"/>
      <c r="AL956" s="54"/>
      <c r="AM956" s="54"/>
    </row>
    <row r="957" spans="3:39" ht="15.75" customHeight="1" x14ac:dyDescent="0.2">
      <c r="C957" s="46"/>
      <c r="T957" s="54"/>
      <c r="U957" s="54"/>
      <c r="V957" s="54"/>
      <c r="W957" s="54"/>
      <c r="X957" s="54"/>
      <c r="Y957" s="54"/>
      <c r="Z957" s="54"/>
      <c r="AA957" s="54"/>
      <c r="AB957" s="54"/>
      <c r="AC957" s="54"/>
      <c r="AD957" s="54"/>
      <c r="AE957" s="54"/>
      <c r="AF957" s="54"/>
      <c r="AG957" s="54"/>
      <c r="AH957" s="54"/>
      <c r="AI957" s="54"/>
      <c r="AJ957" s="54"/>
      <c r="AK957" s="54"/>
      <c r="AL957" s="54"/>
      <c r="AM957" s="54"/>
    </row>
    <row r="958" spans="3:39" ht="15.75" customHeight="1" x14ac:dyDescent="0.2">
      <c r="C958" s="46"/>
      <c r="T958" s="54"/>
      <c r="U958" s="54"/>
      <c r="V958" s="54"/>
      <c r="W958" s="54"/>
      <c r="X958" s="54"/>
      <c r="Y958" s="54"/>
      <c r="Z958" s="54"/>
      <c r="AA958" s="54"/>
      <c r="AB958" s="54"/>
      <c r="AC958" s="54"/>
      <c r="AD958" s="54"/>
      <c r="AE958" s="54"/>
      <c r="AF958" s="54"/>
      <c r="AG958" s="54"/>
      <c r="AH958" s="54"/>
      <c r="AI958" s="54"/>
      <c r="AJ958" s="54"/>
      <c r="AK958" s="54"/>
      <c r="AL958" s="54"/>
      <c r="AM958" s="54"/>
    </row>
    <row r="959" spans="3:39" ht="15.75" customHeight="1" x14ac:dyDescent="0.2">
      <c r="C959" s="46"/>
      <c r="T959" s="54"/>
      <c r="U959" s="54"/>
      <c r="V959" s="54"/>
      <c r="W959" s="54"/>
      <c r="X959" s="54"/>
      <c r="Y959" s="54"/>
      <c r="Z959" s="54"/>
      <c r="AA959" s="54"/>
      <c r="AB959" s="54"/>
      <c r="AC959" s="54"/>
      <c r="AD959" s="54"/>
      <c r="AE959" s="54"/>
      <c r="AF959" s="54"/>
      <c r="AG959" s="54"/>
      <c r="AH959" s="54"/>
      <c r="AI959" s="54"/>
      <c r="AJ959" s="54"/>
      <c r="AK959" s="54"/>
      <c r="AL959" s="54"/>
      <c r="AM959" s="54"/>
    </row>
    <row r="960" spans="3:39" ht="15.75" customHeight="1" x14ac:dyDescent="0.2">
      <c r="C960" s="46"/>
      <c r="T960" s="54"/>
      <c r="U960" s="54"/>
      <c r="V960" s="54"/>
      <c r="W960" s="54"/>
      <c r="X960" s="54"/>
      <c r="Y960" s="54"/>
      <c r="Z960" s="54"/>
      <c r="AA960" s="54"/>
      <c r="AB960" s="54"/>
      <c r="AC960" s="54"/>
      <c r="AD960" s="54"/>
      <c r="AE960" s="54"/>
      <c r="AF960" s="54"/>
      <c r="AG960" s="54"/>
      <c r="AH960" s="54"/>
      <c r="AI960" s="54"/>
      <c r="AJ960" s="54"/>
      <c r="AK960" s="54"/>
      <c r="AL960" s="54"/>
      <c r="AM960" s="54"/>
    </row>
    <row r="961" spans="3:39" ht="15.75" customHeight="1" x14ac:dyDescent="0.2">
      <c r="C961" s="46"/>
      <c r="T961" s="54"/>
      <c r="U961" s="54"/>
      <c r="V961" s="54"/>
      <c r="W961" s="54"/>
      <c r="X961" s="54"/>
      <c r="Y961" s="54"/>
      <c r="Z961" s="54"/>
      <c r="AA961" s="54"/>
      <c r="AB961" s="54"/>
      <c r="AC961" s="54"/>
      <c r="AD961" s="54"/>
      <c r="AE961" s="54"/>
      <c r="AF961" s="54"/>
      <c r="AG961" s="54"/>
      <c r="AH961" s="54"/>
      <c r="AI961" s="54"/>
      <c r="AJ961" s="54"/>
      <c r="AK961" s="54"/>
      <c r="AL961" s="54"/>
      <c r="AM961" s="54"/>
    </row>
    <row r="962" spans="3:39" ht="15.75" customHeight="1" x14ac:dyDescent="0.2">
      <c r="C962" s="46"/>
      <c r="T962" s="54"/>
      <c r="U962" s="54"/>
      <c r="V962" s="54"/>
      <c r="W962" s="54"/>
      <c r="X962" s="54"/>
      <c r="Y962" s="54"/>
      <c r="Z962" s="54"/>
      <c r="AA962" s="54"/>
      <c r="AB962" s="54"/>
      <c r="AC962" s="54"/>
      <c r="AD962" s="54"/>
      <c r="AE962" s="54"/>
      <c r="AF962" s="54"/>
      <c r="AG962" s="54"/>
      <c r="AH962" s="54"/>
      <c r="AI962" s="54"/>
      <c r="AJ962" s="54"/>
      <c r="AK962" s="54"/>
      <c r="AL962" s="54"/>
      <c r="AM962" s="54"/>
    </row>
    <row r="963" spans="3:39" ht="15.75" customHeight="1" x14ac:dyDescent="0.2">
      <c r="C963" s="46"/>
      <c r="T963" s="54"/>
      <c r="U963" s="54"/>
      <c r="V963" s="54"/>
      <c r="W963" s="54"/>
      <c r="X963" s="54"/>
      <c r="Y963" s="54"/>
      <c r="Z963" s="54"/>
      <c r="AA963" s="54"/>
      <c r="AB963" s="54"/>
      <c r="AC963" s="54"/>
      <c r="AD963" s="54"/>
      <c r="AE963" s="54"/>
      <c r="AF963" s="54"/>
      <c r="AG963" s="54"/>
      <c r="AH963" s="54"/>
      <c r="AI963" s="54"/>
      <c r="AJ963" s="54"/>
      <c r="AK963" s="54"/>
      <c r="AL963" s="54"/>
      <c r="AM963" s="54"/>
    </row>
    <row r="964" spans="3:39" ht="15.75" customHeight="1" x14ac:dyDescent="0.2">
      <c r="C964" s="46"/>
      <c r="T964" s="54"/>
      <c r="U964" s="54"/>
      <c r="V964" s="54"/>
      <c r="W964" s="54"/>
      <c r="X964" s="54"/>
      <c r="Y964" s="54"/>
      <c r="Z964" s="54"/>
      <c r="AA964" s="54"/>
      <c r="AB964" s="54"/>
      <c r="AC964" s="54"/>
      <c r="AD964" s="54"/>
      <c r="AE964" s="54"/>
      <c r="AF964" s="54"/>
      <c r="AG964" s="54"/>
      <c r="AH964" s="54"/>
      <c r="AI964" s="54"/>
      <c r="AJ964" s="54"/>
      <c r="AK964" s="54"/>
      <c r="AL964" s="54"/>
      <c r="AM964" s="54"/>
    </row>
    <row r="965" spans="3:39" ht="15.75" customHeight="1" x14ac:dyDescent="0.2">
      <c r="C965" s="46"/>
      <c r="T965" s="54"/>
      <c r="U965" s="54"/>
      <c r="V965" s="54"/>
      <c r="W965" s="54"/>
      <c r="X965" s="54"/>
      <c r="Y965" s="54"/>
      <c r="Z965" s="54"/>
      <c r="AA965" s="54"/>
      <c r="AB965" s="54"/>
      <c r="AC965" s="54"/>
      <c r="AD965" s="54"/>
      <c r="AE965" s="54"/>
      <c r="AF965" s="54"/>
      <c r="AG965" s="54"/>
      <c r="AH965" s="54"/>
      <c r="AI965" s="54"/>
      <c r="AJ965" s="54"/>
      <c r="AK965" s="54"/>
      <c r="AL965" s="54"/>
      <c r="AM965" s="54"/>
    </row>
    <row r="966" spans="3:39" ht="15.75" customHeight="1" x14ac:dyDescent="0.2">
      <c r="C966" s="46"/>
      <c r="T966" s="54"/>
      <c r="U966" s="54"/>
      <c r="V966" s="54"/>
      <c r="W966" s="54"/>
      <c r="X966" s="54"/>
      <c r="Y966" s="54"/>
      <c r="Z966" s="54"/>
      <c r="AA966" s="54"/>
      <c r="AB966" s="54"/>
      <c r="AC966" s="54"/>
      <c r="AD966" s="54"/>
      <c r="AE966" s="54"/>
      <c r="AF966" s="54"/>
      <c r="AG966" s="54"/>
      <c r="AH966" s="54"/>
      <c r="AI966" s="54"/>
      <c r="AJ966" s="54"/>
      <c r="AK966" s="54"/>
      <c r="AL966" s="54"/>
      <c r="AM966" s="54"/>
    </row>
    <row r="967" spans="3:39" ht="15.75" customHeight="1" x14ac:dyDescent="0.2">
      <c r="C967" s="46"/>
      <c r="T967" s="54"/>
      <c r="U967" s="54"/>
      <c r="V967" s="54"/>
      <c r="W967" s="54"/>
      <c r="X967" s="54"/>
      <c r="Y967" s="54"/>
      <c r="Z967" s="54"/>
      <c r="AA967" s="54"/>
      <c r="AB967" s="54"/>
      <c r="AC967" s="54"/>
      <c r="AD967" s="54"/>
      <c r="AE967" s="54"/>
      <c r="AF967" s="54"/>
      <c r="AG967" s="54"/>
      <c r="AH967" s="54"/>
      <c r="AI967" s="54"/>
      <c r="AJ967" s="54"/>
      <c r="AK967" s="54"/>
      <c r="AL967" s="54"/>
      <c r="AM967" s="54"/>
    </row>
    <row r="968" spans="3:39" ht="15.75" customHeight="1" x14ac:dyDescent="0.2">
      <c r="C968" s="46"/>
      <c r="T968" s="54"/>
      <c r="U968" s="54"/>
      <c r="V968" s="54"/>
      <c r="W968" s="54"/>
      <c r="X968" s="54"/>
      <c r="Y968" s="54"/>
      <c r="Z968" s="54"/>
      <c r="AA968" s="54"/>
      <c r="AB968" s="54"/>
      <c r="AC968" s="54"/>
      <c r="AD968" s="54"/>
      <c r="AE968" s="54"/>
      <c r="AF968" s="54"/>
      <c r="AG968" s="54"/>
      <c r="AH968" s="54"/>
      <c r="AI968" s="54"/>
      <c r="AJ968" s="54"/>
      <c r="AK968" s="54"/>
      <c r="AL968" s="54"/>
      <c r="AM968" s="54"/>
    </row>
    <row r="969" spans="3:39" ht="15.75" customHeight="1" x14ac:dyDescent="0.2">
      <c r="C969" s="46"/>
      <c r="T969" s="54"/>
      <c r="U969" s="54"/>
      <c r="V969" s="54"/>
      <c r="W969" s="54"/>
      <c r="X969" s="54"/>
      <c r="Y969" s="54"/>
      <c r="Z969" s="54"/>
      <c r="AA969" s="54"/>
      <c r="AB969" s="54"/>
      <c r="AC969" s="54"/>
      <c r="AD969" s="54"/>
      <c r="AE969" s="54"/>
      <c r="AF969" s="54"/>
      <c r="AG969" s="54"/>
      <c r="AH969" s="54"/>
      <c r="AI969" s="54"/>
      <c r="AJ969" s="54"/>
      <c r="AK969" s="54"/>
      <c r="AL969" s="54"/>
      <c r="AM969" s="54"/>
    </row>
    <row r="970" spans="3:39" ht="15.75" customHeight="1" x14ac:dyDescent="0.2">
      <c r="C970" s="46"/>
      <c r="T970" s="54"/>
      <c r="U970" s="54"/>
      <c r="V970" s="54"/>
      <c r="W970" s="54"/>
      <c r="X970" s="54"/>
      <c r="Y970" s="54"/>
      <c r="Z970" s="54"/>
      <c r="AA970" s="54"/>
      <c r="AB970" s="54"/>
      <c r="AC970" s="54"/>
      <c r="AD970" s="54"/>
      <c r="AE970" s="54"/>
      <c r="AF970" s="54"/>
      <c r="AG970" s="54"/>
      <c r="AH970" s="54"/>
      <c r="AI970" s="54"/>
      <c r="AJ970" s="54"/>
      <c r="AK970" s="54"/>
      <c r="AL970" s="54"/>
      <c r="AM970" s="54"/>
    </row>
    <row r="971" spans="3:39" ht="15.75" customHeight="1" x14ac:dyDescent="0.2">
      <c r="C971" s="46"/>
      <c r="T971" s="54"/>
      <c r="U971" s="54"/>
      <c r="V971" s="54"/>
      <c r="W971" s="54"/>
      <c r="X971" s="54"/>
      <c r="Y971" s="54"/>
      <c r="Z971" s="54"/>
      <c r="AA971" s="54"/>
      <c r="AB971" s="54"/>
      <c r="AC971" s="54"/>
      <c r="AD971" s="54"/>
      <c r="AE971" s="54"/>
      <c r="AF971" s="54"/>
      <c r="AG971" s="54"/>
      <c r="AH971" s="54"/>
      <c r="AI971" s="54"/>
      <c r="AJ971" s="54"/>
      <c r="AK971" s="54"/>
      <c r="AL971" s="54"/>
      <c r="AM971" s="54"/>
    </row>
    <row r="972" spans="3:39" ht="15.75" customHeight="1" x14ac:dyDescent="0.2">
      <c r="C972" s="46"/>
      <c r="T972" s="54"/>
      <c r="U972" s="54"/>
      <c r="V972" s="54"/>
      <c r="W972" s="54"/>
      <c r="X972" s="54"/>
      <c r="Y972" s="54"/>
      <c r="Z972" s="54"/>
      <c r="AA972" s="54"/>
      <c r="AB972" s="54"/>
      <c r="AC972" s="54"/>
      <c r="AD972" s="54"/>
      <c r="AE972" s="54"/>
      <c r="AF972" s="54"/>
      <c r="AG972" s="54"/>
      <c r="AH972" s="54"/>
      <c r="AI972" s="54"/>
      <c r="AJ972" s="54"/>
      <c r="AK972" s="54"/>
      <c r="AL972" s="54"/>
      <c r="AM972" s="54"/>
    </row>
    <row r="973" spans="3:39" ht="15.75" customHeight="1" x14ac:dyDescent="0.2">
      <c r="C973" s="46"/>
      <c r="T973" s="54"/>
      <c r="U973" s="54"/>
      <c r="V973" s="54"/>
      <c r="W973" s="54"/>
      <c r="X973" s="54"/>
      <c r="Y973" s="54"/>
      <c r="Z973" s="54"/>
      <c r="AA973" s="54"/>
      <c r="AB973" s="54"/>
      <c r="AC973" s="54"/>
      <c r="AD973" s="54"/>
      <c r="AE973" s="54"/>
      <c r="AF973" s="54"/>
      <c r="AG973" s="54"/>
      <c r="AH973" s="54"/>
      <c r="AI973" s="54"/>
      <c r="AJ973" s="54"/>
      <c r="AK973" s="54"/>
      <c r="AL973" s="54"/>
      <c r="AM973" s="54"/>
    </row>
    <row r="974" spans="3:39" ht="15.75" customHeight="1" x14ac:dyDescent="0.2">
      <c r="C974" s="46"/>
      <c r="T974" s="54"/>
      <c r="U974" s="54"/>
      <c r="V974" s="54"/>
      <c r="W974" s="54"/>
      <c r="X974" s="54"/>
      <c r="Y974" s="54"/>
      <c r="Z974" s="54"/>
      <c r="AA974" s="54"/>
      <c r="AB974" s="54"/>
      <c r="AC974" s="54"/>
      <c r="AD974" s="54"/>
      <c r="AE974" s="54"/>
      <c r="AF974" s="54"/>
      <c r="AG974" s="54"/>
      <c r="AH974" s="54"/>
      <c r="AI974" s="54"/>
      <c r="AJ974" s="54"/>
      <c r="AK974" s="54"/>
      <c r="AL974" s="54"/>
      <c r="AM974" s="54"/>
    </row>
    <row r="975" spans="3:39" ht="15.75" customHeight="1" x14ac:dyDescent="0.2">
      <c r="C975" s="46"/>
      <c r="T975" s="54"/>
      <c r="U975" s="54"/>
      <c r="V975" s="54"/>
      <c r="W975" s="54"/>
      <c r="X975" s="54"/>
      <c r="Y975" s="54"/>
      <c r="Z975" s="54"/>
      <c r="AA975" s="54"/>
      <c r="AB975" s="54"/>
      <c r="AC975" s="54"/>
      <c r="AD975" s="54"/>
      <c r="AE975" s="54"/>
      <c r="AF975" s="54"/>
      <c r="AG975" s="54"/>
      <c r="AH975" s="54"/>
      <c r="AI975" s="54"/>
      <c r="AJ975" s="54"/>
      <c r="AK975" s="54"/>
      <c r="AL975" s="54"/>
      <c r="AM975" s="54"/>
    </row>
    <row r="976" spans="3:39" ht="15.75" customHeight="1" x14ac:dyDescent="0.2">
      <c r="C976" s="46"/>
      <c r="T976" s="54"/>
      <c r="U976" s="54"/>
      <c r="V976" s="54"/>
      <c r="W976" s="54"/>
      <c r="X976" s="54"/>
      <c r="Y976" s="54"/>
      <c r="Z976" s="54"/>
      <c r="AA976" s="54"/>
      <c r="AB976" s="54"/>
      <c r="AC976" s="54"/>
      <c r="AD976" s="54"/>
      <c r="AE976" s="54"/>
      <c r="AF976" s="54"/>
      <c r="AG976" s="54"/>
      <c r="AH976" s="54"/>
      <c r="AI976" s="54"/>
      <c r="AJ976" s="54"/>
      <c r="AK976" s="54"/>
      <c r="AL976" s="54"/>
      <c r="AM976" s="54"/>
    </row>
    <row r="977" spans="3:39" ht="15.75" customHeight="1" x14ac:dyDescent="0.2">
      <c r="C977" s="46"/>
      <c r="T977" s="54"/>
      <c r="U977" s="54"/>
      <c r="V977" s="54"/>
      <c r="W977" s="54"/>
      <c r="X977" s="54"/>
      <c r="Y977" s="54"/>
      <c r="Z977" s="54"/>
      <c r="AA977" s="54"/>
      <c r="AB977" s="54"/>
      <c r="AC977" s="54"/>
      <c r="AD977" s="54"/>
      <c r="AE977" s="54"/>
      <c r="AF977" s="54"/>
      <c r="AG977" s="54"/>
      <c r="AH977" s="54"/>
      <c r="AI977" s="54"/>
      <c r="AJ977" s="54"/>
      <c r="AK977" s="54"/>
      <c r="AL977" s="54"/>
      <c r="AM977" s="54"/>
    </row>
    <row r="978" spans="3:39" ht="15.75" customHeight="1" x14ac:dyDescent="0.2">
      <c r="C978" s="46"/>
      <c r="T978" s="54"/>
      <c r="U978" s="54"/>
      <c r="V978" s="54"/>
      <c r="W978" s="54"/>
      <c r="X978" s="54"/>
      <c r="Y978" s="54"/>
      <c r="Z978" s="54"/>
      <c r="AA978" s="54"/>
      <c r="AB978" s="54"/>
      <c r="AC978" s="54"/>
      <c r="AD978" s="54"/>
      <c r="AE978" s="54"/>
      <c r="AF978" s="54"/>
      <c r="AG978" s="54"/>
      <c r="AH978" s="54"/>
      <c r="AI978" s="54"/>
      <c r="AJ978" s="54"/>
      <c r="AK978" s="54"/>
      <c r="AL978" s="54"/>
      <c r="AM978" s="54"/>
    </row>
    <row r="979" spans="3:39" ht="15.75" customHeight="1" x14ac:dyDescent="0.2">
      <c r="C979" s="46"/>
      <c r="T979" s="54"/>
      <c r="U979" s="54"/>
      <c r="V979" s="54"/>
      <c r="W979" s="54"/>
      <c r="X979" s="54"/>
      <c r="Y979" s="54"/>
      <c r="Z979" s="54"/>
      <c r="AA979" s="54"/>
      <c r="AB979" s="54"/>
      <c r="AC979" s="54"/>
      <c r="AD979" s="54"/>
      <c r="AE979" s="54"/>
      <c r="AF979" s="54"/>
      <c r="AG979" s="54"/>
      <c r="AH979" s="54"/>
      <c r="AI979" s="54"/>
      <c r="AJ979" s="54"/>
      <c r="AK979" s="54"/>
      <c r="AL979" s="54"/>
      <c r="AM979" s="54"/>
    </row>
    <row r="980" spans="3:39" ht="15.75" customHeight="1" x14ac:dyDescent="0.2">
      <c r="C980" s="46"/>
      <c r="T980" s="54"/>
      <c r="U980" s="54"/>
      <c r="V980" s="54"/>
      <c r="W980" s="54"/>
      <c r="X980" s="54"/>
      <c r="Y980" s="54"/>
      <c r="Z980" s="54"/>
      <c r="AA980" s="54"/>
      <c r="AB980" s="54"/>
      <c r="AC980" s="54"/>
      <c r="AD980" s="54"/>
      <c r="AE980" s="54"/>
      <c r="AF980" s="54"/>
      <c r="AG980" s="54"/>
      <c r="AH980" s="54"/>
      <c r="AI980" s="54"/>
      <c r="AJ980" s="54"/>
      <c r="AK980" s="54"/>
      <c r="AL980" s="54"/>
      <c r="AM980" s="54"/>
    </row>
    <row r="981" spans="3:39" ht="15.75" customHeight="1" x14ac:dyDescent="0.2">
      <c r="C981" s="46"/>
      <c r="T981" s="54"/>
      <c r="U981" s="54"/>
      <c r="V981" s="54"/>
      <c r="W981" s="54"/>
      <c r="X981" s="54"/>
      <c r="Y981" s="54"/>
      <c r="Z981" s="54"/>
      <c r="AA981" s="54"/>
      <c r="AB981" s="54"/>
      <c r="AC981" s="54"/>
      <c r="AD981" s="54"/>
      <c r="AE981" s="54"/>
      <c r="AF981" s="54"/>
      <c r="AG981" s="54"/>
      <c r="AH981" s="54"/>
      <c r="AI981" s="54"/>
      <c r="AJ981" s="54"/>
      <c r="AK981" s="54"/>
      <c r="AL981" s="54"/>
      <c r="AM981" s="54"/>
    </row>
    <row r="982" spans="3:39" ht="15.75" customHeight="1" x14ac:dyDescent="0.2">
      <c r="C982" s="46"/>
      <c r="T982" s="54"/>
      <c r="U982" s="54"/>
      <c r="V982" s="54"/>
      <c r="W982" s="54"/>
      <c r="X982" s="54"/>
      <c r="Y982" s="54"/>
      <c r="Z982" s="54"/>
      <c r="AA982" s="54"/>
      <c r="AB982" s="54"/>
      <c r="AC982" s="54"/>
      <c r="AD982" s="54"/>
      <c r="AE982" s="54"/>
      <c r="AF982" s="54"/>
      <c r="AG982" s="54"/>
      <c r="AH982" s="54"/>
      <c r="AI982" s="54"/>
      <c r="AJ982" s="54"/>
      <c r="AK982" s="54"/>
      <c r="AL982" s="54"/>
      <c r="AM982" s="54"/>
    </row>
    <row r="983" spans="3:39" ht="15.75" customHeight="1" x14ac:dyDescent="0.2">
      <c r="C983" s="46"/>
      <c r="T983" s="54"/>
      <c r="U983" s="54"/>
      <c r="V983" s="54"/>
      <c r="W983" s="54"/>
      <c r="X983" s="54"/>
      <c r="Y983" s="54"/>
      <c r="Z983" s="54"/>
      <c r="AA983" s="54"/>
      <c r="AB983" s="54"/>
      <c r="AC983" s="54"/>
      <c r="AD983" s="54"/>
      <c r="AE983" s="54"/>
      <c r="AF983" s="54"/>
      <c r="AG983" s="54"/>
      <c r="AH983" s="54"/>
      <c r="AI983" s="54"/>
      <c r="AJ983" s="54"/>
      <c r="AK983" s="54"/>
      <c r="AL983" s="54"/>
      <c r="AM983" s="54"/>
    </row>
    <row r="984" spans="3:39" ht="15.75" customHeight="1" x14ac:dyDescent="0.2">
      <c r="C984" s="46"/>
      <c r="T984" s="54"/>
      <c r="U984" s="54"/>
      <c r="V984" s="54"/>
      <c r="W984" s="54"/>
      <c r="X984" s="54"/>
      <c r="Y984" s="54"/>
      <c r="Z984" s="54"/>
      <c r="AA984" s="54"/>
      <c r="AB984" s="54"/>
      <c r="AC984" s="54"/>
      <c r="AD984" s="54"/>
      <c r="AE984" s="54"/>
      <c r="AF984" s="54"/>
      <c r="AG984" s="54"/>
      <c r="AH984" s="54"/>
      <c r="AI984" s="54"/>
      <c r="AJ984" s="54"/>
      <c r="AK984" s="54"/>
      <c r="AL984" s="54"/>
      <c r="AM984" s="54"/>
    </row>
    <row r="985" spans="3:39" ht="15.75" customHeight="1" x14ac:dyDescent="0.2">
      <c r="C985" s="46"/>
      <c r="T985" s="54"/>
      <c r="U985" s="54"/>
      <c r="V985" s="54"/>
      <c r="W985" s="54"/>
      <c r="X985" s="54"/>
      <c r="Y985" s="54"/>
      <c r="Z985" s="54"/>
      <c r="AA985" s="54"/>
      <c r="AB985" s="54"/>
      <c r="AC985" s="54"/>
      <c r="AD985" s="54"/>
      <c r="AE985" s="54"/>
      <c r="AF985" s="54"/>
      <c r="AG985" s="54"/>
      <c r="AH985" s="54"/>
      <c r="AI985" s="54"/>
      <c r="AJ985" s="54"/>
      <c r="AK985" s="54"/>
      <c r="AL985" s="54"/>
      <c r="AM985" s="54"/>
    </row>
    <row r="986" spans="3:39" ht="15.75" customHeight="1" x14ac:dyDescent="0.2">
      <c r="C986" s="46"/>
      <c r="T986" s="54"/>
      <c r="U986" s="54"/>
      <c r="V986" s="54"/>
      <c r="W986" s="54"/>
      <c r="X986" s="54"/>
      <c r="Y986" s="54"/>
      <c r="Z986" s="54"/>
      <c r="AA986" s="54"/>
      <c r="AB986" s="54"/>
      <c r="AC986" s="54"/>
      <c r="AD986" s="54"/>
      <c r="AE986" s="54"/>
      <c r="AF986" s="54"/>
      <c r="AG986" s="54"/>
      <c r="AH986" s="54"/>
      <c r="AI986" s="54"/>
      <c r="AJ986" s="54"/>
      <c r="AK986" s="54"/>
      <c r="AL986" s="54"/>
      <c r="AM986" s="54"/>
    </row>
    <row r="987" spans="3:39" ht="15.75" customHeight="1" x14ac:dyDescent="0.2">
      <c r="C987" s="46"/>
      <c r="T987" s="54"/>
      <c r="U987" s="54"/>
      <c r="V987" s="54"/>
      <c r="W987" s="54"/>
      <c r="X987" s="54"/>
      <c r="Y987" s="54"/>
      <c r="Z987" s="54"/>
      <c r="AA987" s="54"/>
      <c r="AB987" s="54"/>
      <c r="AC987" s="54"/>
      <c r="AD987" s="54"/>
      <c r="AE987" s="54"/>
      <c r="AF987" s="54"/>
      <c r="AG987" s="54"/>
      <c r="AH987" s="54"/>
      <c r="AI987" s="54"/>
      <c r="AJ987" s="54"/>
      <c r="AK987" s="54"/>
      <c r="AL987" s="54"/>
      <c r="AM987" s="54"/>
    </row>
    <row r="988" spans="3:39" ht="15.75" customHeight="1" x14ac:dyDescent="0.2">
      <c r="C988" s="46"/>
      <c r="T988" s="54"/>
      <c r="U988" s="54"/>
      <c r="V988" s="54"/>
      <c r="W988" s="54"/>
      <c r="X988" s="54"/>
      <c r="Y988" s="54"/>
      <c r="Z988" s="54"/>
      <c r="AA988" s="54"/>
      <c r="AB988" s="54"/>
      <c r="AC988" s="54"/>
      <c r="AD988" s="54"/>
      <c r="AE988" s="54"/>
      <c r="AF988" s="54"/>
      <c r="AG988" s="54"/>
      <c r="AH988" s="54"/>
      <c r="AI988" s="54"/>
      <c r="AJ988" s="54"/>
      <c r="AK988" s="54"/>
      <c r="AL988" s="54"/>
      <c r="AM988" s="54"/>
    </row>
    <row r="989" spans="3:39" ht="15.75" customHeight="1" x14ac:dyDescent="0.2">
      <c r="C989" s="46"/>
      <c r="T989" s="54"/>
      <c r="U989" s="54"/>
      <c r="V989" s="54"/>
      <c r="W989" s="54"/>
      <c r="X989" s="54"/>
      <c r="Y989" s="54"/>
      <c r="Z989" s="54"/>
      <c r="AA989" s="54"/>
      <c r="AB989" s="54"/>
      <c r="AC989" s="54"/>
      <c r="AD989" s="54"/>
      <c r="AE989" s="54"/>
      <c r="AF989" s="54"/>
      <c r="AG989" s="54"/>
      <c r="AH989" s="54"/>
      <c r="AI989" s="54"/>
      <c r="AJ989" s="54"/>
      <c r="AK989" s="54"/>
      <c r="AL989" s="54"/>
      <c r="AM989" s="54"/>
    </row>
    <row r="990" spans="3:39" ht="15.75" customHeight="1" x14ac:dyDescent="0.2">
      <c r="C990" s="46"/>
      <c r="T990" s="54"/>
      <c r="U990" s="54"/>
      <c r="V990" s="54"/>
      <c r="W990" s="54"/>
      <c r="X990" s="54"/>
      <c r="Y990" s="54"/>
      <c r="Z990" s="54"/>
      <c r="AA990" s="54"/>
      <c r="AB990" s="54"/>
      <c r="AC990" s="54"/>
      <c r="AD990" s="54"/>
      <c r="AE990" s="54"/>
      <c r="AF990" s="54"/>
      <c r="AG990" s="54"/>
      <c r="AH990" s="54"/>
      <c r="AI990" s="54"/>
      <c r="AJ990" s="54"/>
      <c r="AK990" s="54"/>
      <c r="AL990" s="54"/>
      <c r="AM990" s="54"/>
    </row>
    <row r="991" spans="3:39" ht="15.75" customHeight="1" x14ac:dyDescent="0.2">
      <c r="C991" s="46"/>
      <c r="T991" s="54"/>
      <c r="U991" s="54"/>
      <c r="V991" s="54"/>
      <c r="W991" s="54"/>
      <c r="X991" s="54"/>
      <c r="Y991" s="54"/>
      <c r="Z991" s="54"/>
      <c r="AA991" s="54"/>
      <c r="AB991" s="54"/>
      <c r="AC991" s="54"/>
      <c r="AD991" s="54"/>
      <c r="AE991" s="54"/>
      <c r="AF991" s="54"/>
      <c r="AG991" s="54"/>
      <c r="AH991" s="54"/>
      <c r="AI991" s="54"/>
      <c r="AJ991" s="54"/>
      <c r="AK991" s="54"/>
      <c r="AL991" s="54"/>
      <c r="AM991" s="54"/>
    </row>
    <row r="992" spans="3:39" ht="15.75" customHeight="1" x14ac:dyDescent="0.2">
      <c r="C992" s="46"/>
      <c r="T992" s="54"/>
      <c r="U992" s="54"/>
      <c r="V992" s="54"/>
      <c r="W992" s="54"/>
      <c r="X992" s="54"/>
      <c r="Y992" s="54"/>
      <c r="Z992" s="54"/>
      <c r="AA992" s="54"/>
      <c r="AB992" s="54"/>
      <c r="AC992" s="54"/>
      <c r="AD992" s="54"/>
      <c r="AE992" s="54"/>
      <c r="AF992" s="54"/>
      <c r="AG992" s="54"/>
      <c r="AH992" s="54"/>
      <c r="AI992" s="54"/>
      <c r="AJ992" s="54"/>
      <c r="AK992" s="54"/>
      <c r="AL992" s="54"/>
      <c r="AM992" s="54"/>
    </row>
    <row r="993" spans="3:39" ht="15.75" customHeight="1" x14ac:dyDescent="0.2">
      <c r="C993" s="46"/>
      <c r="T993" s="54"/>
      <c r="U993" s="54"/>
      <c r="V993" s="54"/>
      <c r="W993" s="54"/>
      <c r="X993" s="54"/>
      <c r="Y993" s="54"/>
      <c r="Z993" s="54"/>
      <c r="AA993" s="54"/>
      <c r="AB993" s="54"/>
      <c r="AC993" s="54"/>
      <c r="AD993" s="54"/>
      <c r="AE993" s="54"/>
      <c r="AF993" s="54"/>
      <c r="AG993" s="54"/>
      <c r="AH993" s="54"/>
      <c r="AI993" s="54"/>
      <c r="AJ993" s="54"/>
      <c r="AK993" s="54"/>
      <c r="AL993" s="54"/>
      <c r="AM993" s="54"/>
    </row>
    <row r="994" spans="3:39" ht="15.75" customHeight="1" x14ac:dyDescent="0.2">
      <c r="C994" s="46"/>
      <c r="T994" s="54"/>
      <c r="U994" s="54"/>
      <c r="V994" s="54"/>
      <c r="W994" s="54"/>
      <c r="X994" s="54"/>
      <c r="Y994" s="54"/>
      <c r="Z994" s="54"/>
      <c r="AA994" s="54"/>
      <c r="AB994" s="54"/>
      <c r="AC994" s="54"/>
      <c r="AD994" s="54"/>
      <c r="AE994" s="54"/>
      <c r="AF994" s="54"/>
      <c r="AG994" s="54"/>
      <c r="AH994" s="54"/>
      <c r="AI994" s="54"/>
      <c r="AJ994" s="54"/>
      <c r="AK994" s="54"/>
      <c r="AL994" s="54"/>
      <c r="AM994" s="54"/>
    </row>
    <row r="995" spans="3:39" ht="15.75" customHeight="1" x14ac:dyDescent="0.2">
      <c r="C995" s="46"/>
      <c r="T995" s="54"/>
      <c r="U995" s="54"/>
      <c r="V995" s="54"/>
      <c r="W995" s="54"/>
      <c r="X995" s="54"/>
      <c r="Y995" s="54"/>
      <c r="Z995" s="54"/>
      <c r="AA995" s="54"/>
      <c r="AB995" s="54"/>
      <c r="AC995" s="54"/>
      <c r="AD995" s="54"/>
      <c r="AE995" s="54"/>
      <c r="AF995" s="54"/>
      <c r="AG995" s="54"/>
      <c r="AH995" s="54"/>
      <c r="AI995" s="54"/>
      <c r="AJ995" s="54"/>
      <c r="AK995" s="54"/>
      <c r="AL995" s="54"/>
      <c r="AM995" s="54"/>
    </row>
    <row r="996" spans="3:39" ht="15.75" customHeight="1" x14ac:dyDescent="0.2">
      <c r="C996" s="46"/>
      <c r="T996" s="54"/>
      <c r="U996" s="54"/>
      <c r="V996" s="54"/>
      <c r="W996" s="54"/>
      <c r="X996" s="54"/>
      <c r="Y996" s="54"/>
      <c r="Z996" s="54"/>
      <c r="AA996" s="54"/>
      <c r="AB996" s="54"/>
      <c r="AC996" s="54"/>
      <c r="AD996" s="54"/>
      <c r="AE996" s="54"/>
      <c r="AF996" s="54"/>
      <c r="AG996" s="54"/>
      <c r="AH996" s="54"/>
      <c r="AI996" s="54"/>
      <c r="AJ996" s="54"/>
      <c r="AK996" s="54"/>
      <c r="AL996" s="54"/>
      <c r="AM996" s="54"/>
    </row>
    <row r="997" spans="3:39" ht="15.75" customHeight="1" x14ac:dyDescent="0.2">
      <c r="C997" s="46"/>
      <c r="T997" s="54"/>
      <c r="U997" s="54"/>
      <c r="V997" s="54"/>
      <c r="W997" s="54"/>
      <c r="X997" s="54"/>
      <c r="Y997" s="54"/>
      <c r="Z997" s="54"/>
      <c r="AA997" s="54"/>
      <c r="AB997" s="54"/>
      <c r="AC997" s="54"/>
      <c r="AD997" s="54"/>
      <c r="AE997" s="54"/>
      <c r="AF997" s="54"/>
      <c r="AG997" s="54"/>
      <c r="AH997" s="54"/>
      <c r="AI997" s="54"/>
      <c r="AJ997" s="54"/>
      <c r="AK997" s="54"/>
      <c r="AL997" s="54"/>
      <c r="AM997" s="54"/>
    </row>
    <row r="998" spans="3:39" ht="15.75" customHeight="1" x14ac:dyDescent="0.2">
      <c r="C998" s="46"/>
      <c r="T998" s="54"/>
      <c r="U998" s="54"/>
      <c r="V998" s="54"/>
      <c r="W998" s="54"/>
      <c r="X998" s="54"/>
      <c r="Y998" s="54"/>
      <c r="Z998" s="54"/>
      <c r="AA998" s="54"/>
      <c r="AB998" s="54"/>
      <c r="AC998" s="54"/>
      <c r="AD998" s="54"/>
      <c r="AE998" s="54"/>
      <c r="AF998" s="54"/>
      <c r="AG998" s="54"/>
      <c r="AH998" s="54"/>
      <c r="AI998" s="54"/>
      <c r="AJ998" s="54"/>
      <c r="AK998" s="54"/>
      <c r="AL998" s="54"/>
      <c r="AM998" s="54"/>
    </row>
    <row r="999" spans="3:39" ht="15.75" customHeight="1" x14ac:dyDescent="0.2">
      <c r="C999" s="46"/>
      <c r="T999" s="54"/>
      <c r="U999" s="54"/>
      <c r="V999" s="54"/>
      <c r="W999" s="54"/>
      <c r="X999" s="54"/>
      <c r="Y999" s="54"/>
      <c r="Z999" s="54"/>
      <c r="AA999" s="54"/>
      <c r="AB999" s="54"/>
      <c r="AC999" s="54"/>
      <c r="AD999" s="54"/>
      <c r="AE999" s="54"/>
      <c r="AF999" s="54"/>
      <c r="AG999" s="54"/>
      <c r="AH999" s="54"/>
      <c r="AI999" s="54"/>
      <c r="AJ999" s="54"/>
      <c r="AK999" s="54"/>
      <c r="AL999" s="54"/>
      <c r="AM999" s="54"/>
    </row>
    <row r="1000" spans="3:39" ht="15.75" customHeight="1" x14ac:dyDescent="0.2">
      <c r="C1000" s="46"/>
      <c r="T1000" s="54"/>
      <c r="U1000" s="54"/>
      <c r="V1000" s="54"/>
      <c r="W1000" s="54"/>
      <c r="X1000" s="54"/>
      <c r="Y1000" s="54"/>
      <c r="Z1000" s="54"/>
      <c r="AA1000" s="54"/>
      <c r="AB1000" s="54"/>
      <c r="AC1000" s="54"/>
      <c r="AD1000" s="54"/>
      <c r="AE1000" s="54"/>
      <c r="AF1000" s="54"/>
      <c r="AG1000" s="54"/>
      <c r="AH1000" s="54"/>
      <c r="AI1000" s="54"/>
      <c r="AJ1000" s="54"/>
      <c r="AK1000" s="54"/>
      <c r="AL1000" s="54"/>
      <c r="AM1000" s="54"/>
    </row>
    <row r="1001" spans="3:39" ht="15.75" customHeight="1" x14ac:dyDescent="0.2">
      <c r="C1001" s="46"/>
      <c r="T1001" s="54"/>
      <c r="U1001" s="54"/>
      <c r="V1001" s="54"/>
      <c r="W1001" s="54"/>
      <c r="X1001" s="54"/>
      <c r="Y1001" s="54"/>
      <c r="Z1001" s="54"/>
      <c r="AA1001" s="54"/>
      <c r="AB1001" s="54"/>
      <c r="AC1001" s="54"/>
      <c r="AD1001" s="54"/>
      <c r="AE1001" s="54"/>
      <c r="AF1001" s="54"/>
      <c r="AG1001" s="54"/>
      <c r="AH1001" s="54"/>
      <c r="AI1001" s="54"/>
      <c r="AJ1001" s="54"/>
      <c r="AK1001" s="54"/>
      <c r="AL1001" s="54"/>
      <c r="AM1001" s="54"/>
    </row>
    <row r="1002" spans="3:39" ht="15.75" customHeight="1" x14ac:dyDescent="0.2">
      <c r="C1002" s="46"/>
      <c r="T1002" s="54"/>
      <c r="U1002" s="54"/>
      <c r="V1002" s="54"/>
      <c r="W1002" s="54"/>
      <c r="X1002" s="54"/>
      <c r="Y1002" s="54"/>
      <c r="Z1002" s="54"/>
      <c r="AA1002" s="54"/>
      <c r="AB1002" s="54"/>
      <c r="AC1002" s="54"/>
      <c r="AD1002" s="54"/>
      <c r="AE1002" s="54"/>
      <c r="AF1002" s="54"/>
      <c r="AG1002" s="54"/>
      <c r="AH1002" s="54"/>
      <c r="AI1002" s="54"/>
      <c r="AJ1002" s="54"/>
      <c r="AK1002" s="54"/>
      <c r="AL1002" s="54"/>
      <c r="AM1002" s="54"/>
    </row>
    <row r="1003" spans="3:39" ht="15.75" customHeight="1" x14ac:dyDescent="0.2">
      <c r="C1003" s="46"/>
      <c r="T1003" s="54"/>
      <c r="U1003" s="54"/>
      <c r="V1003" s="54"/>
      <c r="W1003" s="54"/>
      <c r="X1003" s="54"/>
      <c r="Y1003" s="54"/>
      <c r="Z1003" s="54"/>
      <c r="AA1003" s="54"/>
      <c r="AB1003" s="54"/>
      <c r="AC1003" s="54"/>
      <c r="AD1003" s="54"/>
      <c r="AE1003" s="54"/>
      <c r="AF1003" s="54"/>
      <c r="AG1003" s="54"/>
      <c r="AH1003" s="54"/>
      <c r="AI1003" s="54"/>
      <c r="AJ1003" s="54"/>
      <c r="AK1003" s="54"/>
      <c r="AL1003" s="54"/>
      <c r="AM1003" s="54"/>
    </row>
    <row r="1004" spans="3:39" ht="15.75" customHeight="1" x14ac:dyDescent="0.2">
      <c r="C1004" s="46"/>
      <c r="T1004" s="54"/>
      <c r="U1004" s="54"/>
      <c r="V1004" s="54"/>
      <c r="W1004" s="54"/>
      <c r="X1004" s="54"/>
      <c r="Y1004" s="54"/>
      <c r="Z1004" s="54"/>
      <c r="AA1004" s="54"/>
      <c r="AB1004" s="54"/>
      <c r="AC1004" s="54"/>
      <c r="AD1004" s="54"/>
      <c r="AE1004" s="54"/>
      <c r="AF1004" s="54"/>
      <c r="AG1004" s="54"/>
      <c r="AH1004" s="54"/>
      <c r="AI1004" s="54"/>
      <c r="AJ1004" s="54"/>
      <c r="AK1004" s="54"/>
      <c r="AL1004" s="54"/>
      <c r="AM1004" s="54"/>
    </row>
    <row r="1005" spans="3:39" ht="15.75" customHeight="1" x14ac:dyDescent="0.2">
      <c r="C1005" s="46"/>
      <c r="T1005" s="54"/>
      <c r="U1005" s="54"/>
      <c r="V1005" s="54"/>
      <c r="W1005" s="54"/>
      <c r="X1005" s="54"/>
      <c r="Y1005" s="54"/>
      <c r="Z1005" s="54"/>
      <c r="AA1005" s="54"/>
      <c r="AB1005" s="54"/>
      <c r="AC1005" s="54"/>
      <c r="AD1005" s="54"/>
      <c r="AE1005" s="54"/>
      <c r="AF1005" s="54"/>
      <c r="AG1005" s="54"/>
      <c r="AH1005" s="54"/>
      <c r="AI1005" s="54"/>
      <c r="AJ1005" s="54"/>
      <c r="AK1005" s="54"/>
      <c r="AL1005" s="54"/>
      <c r="AM1005" s="54"/>
    </row>
    <row r="1006" spans="3:39" ht="15.75" customHeight="1" x14ac:dyDescent="0.2">
      <c r="C1006" s="46"/>
      <c r="T1006" s="54"/>
      <c r="U1006" s="54"/>
      <c r="V1006" s="54"/>
      <c r="W1006" s="54"/>
      <c r="X1006" s="54"/>
      <c r="Y1006" s="54"/>
      <c r="Z1006" s="54"/>
      <c r="AA1006" s="54"/>
      <c r="AB1006" s="54"/>
      <c r="AC1006" s="54"/>
      <c r="AD1006" s="54"/>
      <c r="AE1006" s="54"/>
      <c r="AF1006" s="54"/>
      <c r="AG1006" s="54"/>
      <c r="AH1006" s="54"/>
      <c r="AI1006" s="54"/>
      <c r="AJ1006" s="54"/>
      <c r="AK1006" s="54"/>
      <c r="AL1006" s="54"/>
      <c r="AM1006" s="54"/>
    </row>
    <row r="1007" spans="3:39" ht="15.75" customHeight="1" x14ac:dyDescent="0.2">
      <c r="C1007" s="46"/>
      <c r="T1007" s="54"/>
      <c r="U1007" s="54"/>
      <c r="V1007" s="54"/>
      <c r="W1007" s="54"/>
      <c r="X1007" s="54"/>
      <c r="Y1007" s="54"/>
      <c r="Z1007" s="54"/>
      <c r="AA1007" s="54"/>
      <c r="AB1007" s="54"/>
      <c r="AC1007" s="54"/>
      <c r="AD1007" s="54"/>
      <c r="AE1007" s="54"/>
      <c r="AF1007" s="54"/>
      <c r="AG1007" s="54"/>
      <c r="AH1007" s="54"/>
      <c r="AI1007" s="54"/>
      <c r="AJ1007" s="54"/>
      <c r="AK1007" s="54"/>
      <c r="AL1007" s="54"/>
      <c r="AM1007" s="54"/>
    </row>
    <row r="1008" spans="3:39" ht="15.75" customHeight="1" x14ac:dyDescent="0.2">
      <c r="C1008" s="46"/>
      <c r="T1008" s="54"/>
      <c r="U1008" s="54"/>
      <c r="V1008" s="54"/>
      <c r="W1008" s="54"/>
      <c r="X1008" s="54"/>
      <c r="Y1008" s="54"/>
      <c r="Z1008" s="54"/>
      <c r="AA1008" s="54"/>
      <c r="AB1008" s="54"/>
      <c r="AC1008" s="54"/>
      <c r="AD1008" s="54"/>
      <c r="AE1008" s="54"/>
      <c r="AF1008" s="54"/>
      <c r="AG1008" s="54"/>
      <c r="AH1008" s="54"/>
      <c r="AI1008" s="54"/>
      <c r="AJ1008" s="54"/>
      <c r="AK1008" s="54"/>
      <c r="AL1008" s="54"/>
      <c r="AM1008" s="54"/>
    </row>
    <row r="1009" spans="3:39" ht="15.75" customHeight="1" x14ac:dyDescent="0.2">
      <c r="C1009" s="46"/>
      <c r="T1009" s="54"/>
      <c r="U1009" s="54"/>
      <c r="V1009" s="54"/>
      <c r="W1009" s="54"/>
      <c r="X1009" s="54"/>
      <c r="Y1009" s="54"/>
      <c r="Z1009" s="54"/>
      <c r="AA1009" s="54"/>
      <c r="AB1009" s="54"/>
      <c r="AC1009" s="54"/>
      <c r="AD1009" s="54"/>
      <c r="AE1009" s="54"/>
      <c r="AF1009" s="54"/>
      <c r="AG1009" s="54"/>
      <c r="AH1009" s="54"/>
      <c r="AI1009" s="54"/>
      <c r="AJ1009" s="54"/>
      <c r="AK1009" s="54"/>
      <c r="AL1009" s="54"/>
      <c r="AM1009" s="54"/>
    </row>
    <row r="1010" spans="3:39" ht="15.75" customHeight="1" x14ac:dyDescent="0.2">
      <c r="C1010" s="46"/>
      <c r="T1010" s="54"/>
      <c r="U1010" s="54"/>
      <c r="V1010" s="54"/>
      <c r="W1010" s="54"/>
      <c r="X1010" s="54"/>
      <c r="Y1010" s="54"/>
      <c r="Z1010" s="54"/>
      <c r="AA1010" s="54"/>
      <c r="AB1010" s="54"/>
      <c r="AC1010" s="54"/>
      <c r="AD1010" s="54"/>
      <c r="AE1010" s="54"/>
      <c r="AF1010" s="54"/>
      <c r="AG1010" s="54"/>
      <c r="AH1010" s="54"/>
      <c r="AI1010" s="54"/>
      <c r="AJ1010" s="54"/>
      <c r="AK1010" s="54"/>
      <c r="AL1010" s="54"/>
      <c r="AM1010" s="54"/>
    </row>
    <row r="1011" spans="3:39" ht="15.75" customHeight="1" x14ac:dyDescent="0.2">
      <c r="C1011" s="46"/>
      <c r="T1011" s="54"/>
      <c r="U1011" s="54"/>
      <c r="V1011" s="54"/>
      <c r="W1011" s="54"/>
      <c r="X1011" s="54"/>
      <c r="Y1011" s="54"/>
      <c r="Z1011" s="54"/>
      <c r="AA1011" s="54"/>
      <c r="AB1011" s="54"/>
      <c r="AC1011" s="54"/>
      <c r="AD1011" s="54"/>
      <c r="AE1011" s="54"/>
      <c r="AF1011" s="54"/>
      <c r="AG1011" s="54"/>
      <c r="AH1011" s="54"/>
      <c r="AI1011" s="54"/>
      <c r="AJ1011" s="54"/>
      <c r="AK1011" s="54"/>
      <c r="AL1011" s="54"/>
      <c r="AM1011" s="54"/>
    </row>
    <row r="1012" spans="3:39" ht="15.75" customHeight="1" x14ac:dyDescent="0.2">
      <c r="C1012" s="46"/>
      <c r="T1012" s="54"/>
      <c r="U1012" s="54"/>
      <c r="V1012" s="54"/>
      <c r="W1012" s="54"/>
      <c r="X1012" s="54"/>
      <c r="Y1012" s="54"/>
      <c r="Z1012" s="54"/>
      <c r="AA1012" s="54"/>
      <c r="AB1012" s="54"/>
      <c r="AC1012" s="54"/>
      <c r="AD1012" s="54"/>
      <c r="AE1012" s="54"/>
      <c r="AF1012" s="54"/>
      <c r="AG1012" s="54"/>
      <c r="AH1012" s="54"/>
      <c r="AI1012" s="54"/>
      <c r="AJ1012" s="54"/>
      <c r="AK1012" s="54"/>
      <c r="AL1012" s="54"/>
      <c r="AM1012" s="54"/>
    </row>
    <row r="1013" spans="3:39" ht="15.75" customHeight="1" x14ac:dyDescent="0.2">
      <c r="C1013" s="46"/>
      <c r="T1013" s="54"/>
      <c r="U1013" s="54"/>
      <c r="V1013" s="54"/>
      <c r="W1013" s="54"/>
      <c r="X1013" s="54"/>
      <c r="Y1013" s="54"/>
      <c r="Z1013" s="54"/>
      <c r="AA1013" s="54"/>
      <c r="AB1013" s="54"/>
      <c r="AC1013" s="54"/>
      <c r="AD1013" s="54"/>
      <c r="AE1013" s="54"/>
      <c r="AF1013" s="54"/>
      <c r="AG1013" s="54"/>
      <c r="AH1013" s="54"/>
      <c r="AI1013" s="54"/>
      <c r="AJ1013" s="54"/>
      <c r="AK1013" s="54"/>
      <c r="AL1013" s="54"/>
      <c r="AM1013" s="54"/>
    </row>
    <row r="1014" spans="3:39" ht="15.75" customHeight="1" x14ac:dyDescent="0.2">
      <c r="C1014" s="46"/>
      <c r="T1014" s="54"/>
      <c r="U1014" s="54"/>
      <c r="V1014" s="54"/>
      <c r="W1014" s="54"/>
      <c r="X1014" s="54"/>
      <c r="Y1014" s="54"/>
      <c r="Z1014" s="54"/>
      <c r="AA1014" s="54"/>
      <c r="AB1014" s="54"/>
      <c r="AC1014" s="54"/>
      <c r="AD1014" s="54"/>
      <c r="AE1014" s="54"/>
      <c r="AF1014" s="54"/>
      <c r="AG1014" s="54"/>
      <c r="AH1014" s="54"/>
      <c r="AI1014" s="54"/>
      <c r="AJ1014" s="54"/>
      <c r="AK1014" s="54"/>
      <c r="AL1014" s="54"/>
      <c r="AM1014" s="54"/>
    </row>
    <row r="1015" spans="3:39" ht="15.75" customHeight="1" x14ac:dyDescent="0.2">
      <c r="C1015" s="46"/>
      <c r="T1015" s="54"/>
      <c r="U1015" s="54"/>
      <c r="V1015" s="54"/>
      <c r="W1015" s="54"/>
      <c r="X1015" s="54"/>
      <c r="Y1015" s="54"/>
      <c r="Z1015" s="54"/>
      <c r="AA1015" s="54"/>
      <c r="AB1015" s="54"/>
      <c r="AC1015" s="54"/>
      <c r="AD1015" s="54"/>
      <c r="AE1015" s="54"/>
      <c r="AF1015" s="54"/>
      <c r="AG1015" s="54"/>
      <c r="AH1015" s="54"/>
      <c r="AI1015" s="54"/>
      <c r="AJ1015" s="54"/>
      <c r="AK1015" s="54"/>
      <c r="AL1015" s="54"/>
      <c r="AM1015" s="54"/>
    </row>
    <row r="1016" spans="3:39" ht="15.75" customHeight="1" x14ac:dyDescent="0.2">
      <c r="C1016" s="46"/>
      <c r="T1016" s="54"/>
      <c r="U1016" s="54"/>
      <c r="V1016" s="54"/>
      <c r="W1016" s="54"/>
      <c r="X1016" s="54"/>
      <c r="Y1016" s="54"/>
      <c r="Z1016" s="54"/>
      <c r="AA1016" s="54"/>
      <c r="AB1016" s="54"/>
      <c r="AC1016" s="54"/>
      <c r="AD1016" s="54"/>
      <c r="AE1016" s="54"/>
      <c r="AF1016" s="54"/>
      <c r="AG1016" s="54"/>
      <c r="AH1016" s="54"/>
      <c r="AI1016" s="54"/>
      <c r="AJ1016" s="54"/>
      <c r="AK1016" s="54"/>
      <c r="AL1016" s="54"/>
      <c r="AM1016" s="54"/>
    </row>
    <row r="1017" spans="3:39" ht="15.75" customHeight="1" x14ac:dyDescent="0.2">
      <c r="C1017" s="46"/>
      <c r="T1017" s="54"/>
      <c r="U1017" s="54"/>
      <c r="V1017" s="54"/>
      <c r="W1017" s="54"/>
      <c r="X1017" s="54"/>
      <c r="Y1017" s="54"/>
      <c r="Z1017" s="54"/>
      <c r="AA1017" s="54"/>
      <c r="AB1017" s="54"/>
      <c r="AC1017" s="54"/>
      <c r="AD1017" s="54"/>
      <c r="AE1017" s="54"/>
      <c r="AF1017" s="54"/>
      <c r="AG1017" s="54"/>
      <c r="AH1017" s="54"/>
      <c r="AI1017" s="54"/>
      <c r="AJ1017" s="54"/>
      <c r="AK1017" s="54"/>
      <c r="AL1017" s="54"/>
      <c r="AM1017" s="54"/>
    </row>
    <row r="1018" spans="3:39" ht="15.75" customHeight="1" x14ac:dyDescent="0.2">
      <c r="C1018" s="46"/>
      <c r="T1018" s="54"/>
      <c r="U1018" s="54"/>
      <c r="V1018" s="54"/>
      <c r="W1018" s="54"/>
      <c r="X1018" s="54"/>
      <c r="Y1018" s="54"/>
      <c r="Z1018" s="54"/>
      <c r="AA1018" s="54"/>
      <c r="AB1018" s="54"/>
      <c r="AC1018" s="54"/>
      <c r="AD1018" s="54"/>
      <c r="AE1018" s="54"/>
      <c r="AF1018" s="54"/>
      <c r="AG1018" s="54"/>
      <c r="AH1018" s="54"/>
      <c r="AI1018" s="54"/>
      <c r="AJ1018" s="54"/>
      <c r="AK1018" s="54"/>
      <c r="AL1018" s="54"/>
      <c r="AM1018" s="54"/>
    </row>
    <row r="1019" spans="3:39" ht="15.75" customHeight="1" x14ac:dyDescent="0.2">
      <c r="C1019" s="46"/>
      <c r="T1019" s="54"/>
      <c r="U1019" s="54"/>
      <c r="V1019" s="54"/>
      <c r="W1019" s="54"/>
      <c r="X1019" s="54"/>
      <c r="Y1019" s="54"/>
      <c r="Z1019" s="54"/>
      <c r="AA1019" s="54"/>
      <c r="AB1019" s="54"/>
      <c r="AC1019" s="54"/>
      <c r="AD1019" s="54"/>
      <c r="AE1019" s="54"/>
      <c r="AF1019" s="54"/>
      <c r="AG1019" s="54"/>
      <c r="AH1019" s="54"/>
      <c r="AI1019" s="54"/>
      <c r="AJ1019" s="54"/>
      <c r="AK1019" s="54"/>
      <c r="AL1019" s="54"/>
      <c r="AM1019" s="54"/>
    </row>
  </sheetData>
  <sheetProtection algorithmName="SHA-512" hashValue="zGr5qYPCQEhhMUWtPnO3Lvc6+vAtcC65eAH27MxJrlEMN+IITMFkxpcRFXZ0a4Sv4blJ9HY1pf6v7XPKi4LUyw==" saltValue="C8dOC6O/x4PmhM26ci66Tg==" spinCount="100000" sheet="1" objects="1" formatCells="0" formatColumns="0" formatRows="0" insertColumns="0" insertRows="0" insertHyperlinks="0" deleteColumns="0" deleteRows="0" sort="0" autoFilter="0" pivotTables="0"/>
  <mergeCells count="57">
    <mergeCell ref="B7:C7"/>
    <mergeCell ref="T6:V6"/>
    <mergeCell ref="X6:Z6"/>
    <mergeCell ref="B5:C5"/>
    <mergeCell ref="B2:C2"/>
    <mergeCell ref="B3:C3"/>
    <mergeCell ref="B4:C4"/>
    <mergeCell ref="B6:C6"/>
    <mergeCell ref="D6:F6"/>
    <mergeCell ref="H6:J6"/>
    <mergeCell ref="L6:N6"/>
    <mergeCell ref="P6:R6"/>
    <mergeCell ref="AB6:AC6"/>
    <mergeCell ref="AE6:AF6"/>
    <mergeCell ref="AH6:AI6"/>
    <mergeCell ref="AJ6:AK6"/>
    <mergeCell ref="AL8:AM8"/>
    <mergeCell ref="AB4:AD4"/>
    <mergeCell ref="AE4:AG4"/>
    <mergeCell ref="AH4:AJ4"/>
    <mergeCell ref="AK4:AM4"/>
    <mergeCell ref="D4:G4"/>
    <mergeCell ref="H4:K4"/>
    <mergeCell ref="L4:O4"/>
    <mergeCell ref="P4:S4"/>
    <mergeCell ref="T4:W4"/>
    <mergeCell ref="X4:AA4"/>
    <mergeCell ref="AB3:AD3"/>
    <mergeCell ref="AE3:AG3"/>
    <mergeCell ref="AH3:AJ3"/>
    <mergeCell ref="AK3:AM3"/>
    <mergeCell ref="D3:G3"/>
    <mergeCell ref="H3:K3"/>
    <mergeCell ref="L3:O3"/>
    <mergeCell ref="P3:S3"/>
    <mergeCell ref="T3:W3"/>
    <mergeCell ref="X3:AA3"/>
    <mergeCell ref="AB2:AD2"/>
    <mergeCell ref="AE2:AG2"/>
    <mergeCell ref="AH2:AJ2"/>
    <mergeCell ref="AK2:AM2"/>
    <mergeCell ref="D2:G2"/>
    <mergeCell ref="H2:K2"/>
    <mergeCell ref="L2:O2"/>
    <mergeCell ref="P2:S2"/>
    <mergeCell ref="T2:W2"/>
    <mergeCell ref="X2:AA2"/>
    <mergeCell ref="AB5:AD5"/>
    <mergeCell ref="AE5:AG5"/>
    <mergeCell ref="AH5:AJ5"/>
    <mergeCell ref="AK5:AM5"/>
    <mergeCell ref="D5:G5"/>
    <mergeCell ref="H5:K5"/>
    <mergeCell ref="L5:O5"/>
    <mergeCell ref="P5:S5"/>
    <mergeCell ref="T5:W5"/>
    <mergeCell ref="X5:AA5"/>
  </mergeCells>
  <conditionalFormatting sqref="A9:A51">
    <cfRule type="cellIs" dxfId="29" priority="1" operator="equal">
      <formula>"Exercice"</formula>
    </cfRule>
    <cfRule type="cellIs" dxfId="28" priority="2" operator="equal">
      <formula>"Séance"</formula>
    </cfRule>
    <cfRule type="cellIs" dxfId="27" priority="3" operator="equal">
      <formula>"Exercice ou Séance"</formula>
    </cfRule>
  </conditionalFormatting>
  <conditionalFormatting sqref="B56">
    <cfRule type="colorScale" priority="4">
      <colorScale>
        <cfvo type="min"/>
        <cfvo type="max"/>
        <color rgb="FFFFFFFF"/>
        <color rgb="FF57BB8A"/>
      </colorScale>
    </cfRule>
  </conditionalFormatting>
  <conditionalFormatting sqref="D9:AM51">
    <cfRule type="cellIs" dxfId="26" priority="5" operator="between">
      <formula>1</formula>
      <formula>3</formula>
    </cfRule>
    <cfRule type="cellIs" dxfId="25" priority="6" operator="between">
      <formula>4</formula>
      <formula>6</formula>
    </cfRule>
    <cfRule type="cellIs" dxfId="24" priority="7" operator="greaterThanOrEqual">
      <formula>7</formula>
    </cfRule>
  </conditionalFormatting>
  <dataValidations count="3">
    <dataValidation type="list" allowBlank="1" sqref="D4 H4 L4 P4 T4 X4 AB4 AE4 AH4 AK4" xr:uid="{00000000-0002-0000-0000-000000000000}">
      <formula1>"Coordination,Relachement,Visualisation,Répertoire gestuel,Placement et pose de pied,Equilibre et déséquilibre,Proprioception,Cadence et rythme"</formula1>
    </dataValidation>
    <dataValidation type="list" allowBlank="1" sqref="D3 H3 L3 P3 T3 X3 AB3 AE3 AH3 AK3" xr:uid="{00000000-0002-0000-0000-000001000000}">
      <formula1>"Concentration, attention et lucidité en fatigue,Gestion du stress,Mémorisation,Confiance en soi,Motivation et persévérance,Résilience,Combativité et dépassement de soi,Choix de la méthode, prise de décision rapide"</formula1>
    </dataValidation>
    <dataValidation type="list" allowBlank="1" sqref="D5 H5 L5 P5 T5 X5 AB5 AE5 AH5" xr:uid="{00000000-0002-0000-0000-000002000000}">
      <formula1>"Reprise volume,Force doigts,Force bras,Force ceinture scapulaire,Force abdominaux,Force jambes,Force gainage global (muscu dans le geste),Explo-Vitesse haut du corps,Explo-Vitesse bas du corps,Force-Endurance doigts,Force-Endurance bras,Force-Endurance ce"&amp;"inture scapulaire,Force-Endurance abdominaux,Force-Endurance gainage global (muscu dans le geste),Force-Endurance grimpe,Endurance de force doigts,Endurance de force grimpe,Endurance au seuil doigts,Endurance au seuil grimpe,Souplesse et mobilité"</formula1>
    </dataValidation>
  </dataValidations>
  <pageMargins left="0.70000000000000007" right="0.7000000000000000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B1019"/>
  <sheetViews>
    <sheetView showGridLines="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E18" sqref="E18"/>
    </sheetView>
  </sheetViews>
  <sheetFormatPr baseColWidth="10" defaultColWidth="14.5" defaultRowHeight="15" customHeight="1" x14ac:dyDescent="0.2"/>
  <cols>
    <col min="1" max="1" width="17.33203125" style="1" customWidth="1"/>
    <col min="2" max="2" width="52.1640625" style="1" customWidth="1"/>
    <col min="3" max="3" width="7.5" style="1" customWidth="1"/>
    <col min="4" max="54" width="9.33203125" style="1" customWidth="1"/>
    <col min="55" max="16384" width="14.5" style="1"/>
  </cols>
  <sheetData>
    <row r="1" spans="1:54" x14ac:dyDescent="0.2">
      <c r="B1" s="2" t="s">
        <v>0</v>
      </c>
      <c r="C1" s="3">
        <v>45978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</row>
    <row r="2" spans="1:54" ht="15" customHeight="1" x14ac:dyDescent="0.2">
      <c r="A2" s="6"/>
      <c r="B2" s="7" t="s">
        <v>1</v>
      </c>
      <c r="C2" s="8"/>
      <c r="D2" s="9" t="s">
        <v>2</v>
      </c>
      <c r="E2" s="10"/>
      <c r="F2" s="10"/>
      <c r="G2" s="10"/>
      <c r="H2" s="11" t="s">
        <v>3</v>
      </c>
      <c r="I2" s="10"/>
      <c r="J2" s="10"/>
      <c r="K2" s="10"/>
      <c r="L2" s="12" t="s">
        <v>3</v>
      </c>
      <c r="M2" s="10"/>
      <c r="N2" s="10"/>
      <c r="O2" s="10"/>
      <c r="P2" s="11" t="s">
        <v>3</v>
      </c>
      <c r="Q2" s="10"/>
      <c r="R2" s="10"/>
      <c r="S2" s="10"/>
      <c r="T2" s="11" t="s">
        <v>3</v>
      </c>
      <c r="U2" s="10"/>
      <c r="V2" s="10"/>
      <c r="W2" s="10"/>
      <c r="X2" s="11" t="s">
        <v>3</v>
      </c>
      <c r="Y2" s="10"/>
      <c r="Z2" s="10"/>
      <c r="AA2" s="10"/>
      <c r="AB2" s="67" t="s">
        <v>42</v>
      </c>
      <c r="AC2" s="68"/>
      <c r="AD2" s="11" t="s">
        <v>3</v>
      </c>
      <c r="AE2" s="10"/>
      <c r="AF2" s="10"/>
      <c r="AG2" s="10"/>
      <c r="AH2" s="11" t="s">
        <v>3</v>
      </c>
      <c r="AI2" s="10"/>
      <c r="AJ2" s="10"/>
      <c r="AK2" s="10"/>
      <c r="AL2" s="11" t="s">
        <v>3</v>
      </c>
      <c r="AM2" s="10"/>
      <c r="AN2" s="10"/>
      <c r="AO2" s="10"/>
      <c r="AP2" s="13" t="s">
        <v>4</v>
      </c>
      <c r="AQ2" s="10"/>
      <c r="AR2" s="10"/>
      <c r="AS2" s="13" t="s">
        <v>4</v>
      </c>
      <c r="AT2" s="10"/>
      <c r="AU2" s="10"/>
      <c r="AV2" s="14" t="s">
        <v>5</v>
      </c>
      <c r="AW2" s="10"/>
      <c r="AX2" s="10"/>
      <c r="AY2" s="14" t="s">
        <v>5</v>
      </c>
      <c r="AZ2" s="10"/>
      <c r="BA2" s="10"/>
      <c r="BB2" s="10"/>
    </row>
    <row r="3" spans="1:54" x14ac:dyDescent="0.2">
      <c r="A3" s="15"/>
      <c r="B3" s="16" t="s">
        <v>6</v>
      </c>
      <c r="C3" s="8"/>
      <c r="D3" s="17" t="s">
        <v>99</v>
      </c>
      <c r="E3" s="10"/>
      <c r="F3" s="10"/>
      <c r="G3" s="18"/>
      <c r="H3" s="19" t="s">
        <v>7</v>
      </c>
      <c r="I3" s="10"/>
      <c r="J3" s="10"/>
      <c r="K3" s="18"/>
      <c r="L3" s="19" t="s">
        <v>100</v>
      </c>
      <c r="M3" s="10"/>
      <c r="N3" s="10"/>
      <c r="O3" s="18"/>
      <c r="P3" s="19" t="s">
        <v>101</v>
      </c>
      <c r="Q3" s="10"/>
      <c r="R3" s="10"/>
      <c r="S3" s="18"/>
      <c r="T3" s="19" t="s">
        <v>102</v>
      </c>
      <c r="U3" s="10"/>
      <c r="V3" s="10"/>
      <c r="W3" s="18"/>
      <c r="X3" s="19" t="s">
        <v>103</v>
      </c>
      <c r="Y3" s="10"/>
      <c r="Z3" s="10"/>
      <c r="AA3" s="18"/>
      <c r="AB3" s="69"/>
      <c r="AC3" s="70"/>
      <c r="AD3" s="19" t="s">
        <v>104</v>
      </c>
      <c r="AE3" s="10"/>
      <c r="AF3" s="10"/>
      <c r="AG3" s="18"/>
      <c r="AH3" s="19" t="s">
        <v>105</v>
      </c>
      <c r="AI3" s="10"/>
      <c r="AJ3" s="10"/>
      <c r="AK3" s="18"/>
      <c r="AL3" s="19" t="s">
        <v>101</v>
      </c>
      <c r="AM3" s="10"/>
      <c r="AN3" s="10"/>
      <c r="AO3" s="18"/>
      <c r="AP3" s="20" t="s">
        <v>105</v>
      </c>
      <c r="AQ3" s="10"/>
      <c r="AR3" s="18"/>
      <c r="AS3" s="20" t="s">
        <v>106</v>
      </c>
      <c r="AT3" s="10"/>
      <c r="AU3" s="18"/>
      <c r="AV3" s="21" t="s">
        <v>107</v>
      </c>
      <c r="AW3" s="10"/>
      <c r="AX3" s="18"/>
      <c r="AY3" s="21" t="s">
        <v>108</v>
      </c>
      <c r="AZ3" s="10"/>
      <c r="BA3" s="10"/>
      <c r="BB3" s="18"/>
    </row>
    <row r="4" spans="1:54" x14ac:dyDescent="0.2">
      <c r="A4" s="6"/>
      <c r="B4" s="7" t="s">
        <v>17</v>
      </c>
      <c r="C4" s="8"/>
      <c r="D4" s="22" t="s">
        <v>109</v>
      </c>
      <c r="E4" s="10"/>
      <c r="F4" s="10"/>
      <c r="G4" s="18"/>
      <c r="H4" s="23" t="s">
        <v>110</v>
      </c>
      <c r="I4" s="10"/>
      <c r="J4" s="10"/>
      <c r="K4" s="18"/>
      <c r="L4" s="23" t="s">
        <v>111</v>
      </c>
      <c r="M4" s="10"/>
      <c r="N4" s="10"/>
      <c r="O4" s="18"/>
      <c r="P4" s="23" t="s">
        <v>112</v>
      </c>
      <c r="Q4" s="10"/>
      <c r="R4" s="10"/>
      <c r="S4" s="18"/>
      <c r="T4" s="23" t="s">
        <v>113</v>
      </c>
      <c r="U4" s="10"/>
      <c r="V4" s="10"/>
      <c r="W4" s="18"/>
      <c r="X4" s="23" t="s">
        <v>114</v>
      </c>
      <c r="Y4" s="10"/>
      <c r="Z4" s="10"/>
      <c r="AA4" s="18"/>
      <c r="AB4" s="69"/>
      <c r="AC4" s="70"/>
      <c r="AD4" s="23" t="s">
        <v>109</v>
      </c>
      <c r="AE4" s="10"/>
      <c r="AF4" s="10"/>
      <c r="AG4" s="18"/>
      <c r="AH4" s="23" t="s">
        <v>115</v>
      </c>
      <c r="AI4" s="10"/>
      <c r="AJ4" s="10"/>
      <c r="AK4" s="18"/>
      <c r="AL4" s="23" t="s">
        <v>111</v>
      </c>
      <c r="AM4" s="10"/>
      <c r="AN4" s="10"/>
      <c r="AO4" s="18"/>
      <c r="AP4" s="13" t="s">
        <v>115</v>
      </c>
      <c r="AQ4" s="10"/>
      <c r="AR4" s="18"/>
      <c r="AS4" s="13" t="s">
        <v>112</v>
      </c>
      <c r="AT4" s="10"/>
      <c r="AU4" s="18"/>
      <c r="AV4" s="14" t="s">
        <v>116</v>
      </c>
      <c r="AW4" s="10"/>
      <c r="AX4" s="18"/>
      <c r="AY4" s="14" t="s">
        <v>22</v>
      </c>
      <c r="AZ4" s="10"/>
      <c r="BA4" s="10"/>
      <c r="BB4" s="18"/>
    </row>
    <row r="5" spans="1:54" x14ac:dyDescent="0.2">
      <c r="A5" s="24"/>
      <c r="B5" s="25" t="s">
        <v>26</v>
      </c>
      <c r="C5" s="8"/>
      <c r="D5" s="22" t="s">
        <v>117</v>
      </c>
      <c r="E5" s="10"/>
      <c r="F5" s="10"/>
      <c r="G5" s="18"/>
      <c r="H5" s="23" t="s">
        <v>118</v>
      </c>
      <c r="I5" s="10"/>
      <c r="J5" s="10"/>
      <c r="K5" s="18"/>
      <c r="L5" s="23" t="s">
        <v>119</v>
      </c>
      <c r="M5" s="10"/>
      <c r="N5" s="10"/>
      <c r="O5" s="18"/>
      <c r="P5" s="23" t="s">
        <v>120</v>
      </c>
      <c r="Q5" s="10"/>
      <c r="R5" s="10"/>
      <c r="S5" s="18"/>
      <c r="T5" s="23" t="s">
        <v>121</v>
      </c>
      <c r="U5" s="10"/>
      <c r="V5" s="10"/>
      <c r="W5" s="18"/>
      <c r="X5" s="23" t="s">
        <v>122</v>
      </c>
      <c r="Y5" s="10"/>
      <c r="Z5" s="10"/>
      <c r="AA5" s="18"/>
      <c r="AB5" s="69"/>
      <c r="AC5" s="70"/>
      <c r="AD5" s="23" t="s">
        <v>123</v>
      </c>
      <c r="AE5" s="10"/>
      <c r="AF5" s="10"/>
      <c r="AG5" s="18"/>
      <c r="AH5" s="23" t="s">
        <v>124</v>
      </c>
      <c r="AI5" s="10"/>
      <c r="AJ5" s="10"/>
      <c r="AK5" s="18"/>
      <c r="AL5" s="23" t="s">
        <v>125</v>
      </c>
      <c r="AM5" s="10"/>
      <c r="AN5" s="10"/>
      <c r="AO5" s="18"/>
      <c r="AP5" s="13" t="s">
        <v>126</v>
      </c>
      <c r="AQ5" s="10"/>
      <c r="AR5" s="18"/>
      <c r="AS5" s="13" t="s">
        <v>127</v>
      </c>
      <c r="AT5" s="10"/>
      <c r="AU5" s="18"/>
      <c r="AV5" s="14"/>
      <c r="AW5" s="10"/>
      <c r="AX5" s="18"/>
      <c r="AY5" s="14"/>
      <c r="AZ5" s="10"/>
      <c r="BA5" s="10"/>
      <c r="BB5" s="18"/>
    </row>
    <row r="6" spans="1:54" ht="15" customHeight="1" x14ac:dyDescent="0.2">
      <c r="A6" s="6"/>
      <c r="B6" s="7" t="s">
        <v>36</v>
      </c>
      <c r="C6" s="8"/>
      <c r="D6" s="9" t="s">
        <v>37</v>
      </c>
      <c r="E6" s="10"/>
      <c r="F6" s="18"/>
      <c r="G6" s="26" t="s">
        <v>38</v>
      </c>
      <c r="H6" s="11" t="s">
        <v>37</v>
      </c>
      <c r="I6" s="10"/>
      <c r="J6" s="18"/>
      <c r="K6" s="26" t="s">
        <v>38</v>
      </c>
      <c r="L6" s="11" t="s">
        <v>37</v>
      </c>
      <c r="M6" s="10"/>
      <c r="N6" s="18"/>
      <c r="O6" s="26" t="s">
        <v>38</v>
      </c>
      <c r="P6" s="11" t="s">
        <v>37</v>
      </c>
      <c r="Q6" s="10"/>
      <c r="R6" s="18"/>
      <c r="S6" s="26" t="s">
        <v>42</v>
      </c>
      <c r="T6" s="11" t="s">
        <v>37</v>
      </c>
      <c r="U6" s="10"/>
      <c r="V6" s="18"/>
      <c r="W6" s="26" t="s">
        <v>38</v>
      </c>
      <c r="X6" s="11" t="s">
        <v>37</v>
      </c>
      <c r="Y6" s="10"/>
      <c r="Z6" s="18"/>
      <c r="AA6" s="26" t="s">
        <v>38</v>
      </c>
      <c r="AB6" s="71"/>
      <c r="AC6" s="72"/>
      <c r="AD6" s="11" t="s">
        <v>37</v>
      </c>
      <c r="AE6" s="10"/>
      <c r="AF6" s="18"/>
      <c r="AG6" s="26" t="s">
        <v>38</v>
      </c>
      <c r="AH6" s="11" t="s">
        <v>37</v>
      </c>
      <c r="AI6" s="10"/>
      <c r="AJ6" s="18"/>
      <c r="AK6" s="26" t="s">
        <v>38</v>
      </c>
      <c r="AL6" s="11" t="s">
        <v>37</v>
      </c>
      <c r="AM6" s="10"/>
      <c r="AN6" s="18"/>
      <c r="AO6" s="26" t="s">
        <v>128</v>
      </c>
      <c r="AP6" s="13" t="s">
        <v>40</v>
      </c>
      <c r="AQ6" s="18"/>
      <c r="AR6" s="26" t="s">
        <v>38</v>
      </c>
      <c r="AS6" s="13" t="s">
        <v>40</v>
      </c>
      <c r="AT6" s="18"/>
      <c r="AU6" s="26" t="s">
        <v>41</v>
      </c>
      <c r="AV6" s="73" t="s">
        <v>40</v>
      </c>
      <c r="AW6" s="26" t="s">
        <v>41</v>
      </c>
      <c r="AX6" s="73" t="s">
        <v>40</v>
      </c>
      <c r="AY6" s="27" t="s">
        <v>41</v>
      </c>
      <c r="AZ6" s="18"/>
      <c r="BA6" s="74" t="s">
        <v>42</v>
      </c>
      <c r="BB6" s="18"/>
    </row>
    <row r="7" spans="1:54" x14ac:dyDescent="0.2">
      <c r="A7" s="29"/>
      <c r="B7" s="30" t="s">
        <v>43</v>
      </c>
      <c r="C7" s="8"/>
      <c r="D7" s="31">
        <f t="shared" ref="D7:AU7" si="0">E7-7</f>
        <v>45670</v>
      </c>
      <c r="E7" s="31">
        <f t="shared" si="0"/>
        <v>45677</v>
      </c>
      <c r="F7" s="31">
        <f t="shared" si="0"/>
        <v>45684</v>
      </c>
      <c r="G7" s="31">
        <f t="shared" si="0"/>
        <v>45691</v>
      </c>
      <c r="H7" s="31">
        <f t="shared" si="0"/>
        <v>45698</v>
      </c>
      <c r="I7" s="31">
        <f t="shared" si="0"/>
        <v>45705</v>
      </c>
      <c r="J7" s="31">
        <f t="shared" si="0"/>
        <v>45712</v>
      </c>
      <c r="K7" s="31">
        <f t="shared" si="0"/>
        <v>45719</v>
      </c>
      <c r="L7" s="31">
        <f t="shared" si="0"/>
        <v>45726</v>
      </c>
      <c r="M7" s="31">
        <f t="shared" si="0"/>
        <v>45733</v>
      </c>
      <c r="N7" s="31">
        <f t="shared" si="0"/>
        <v>45740</v>
      </c>
      <c r="O7" s="31">
        <f t="shared" si="0"/>
        <v>45747</v>
      </c>
      <c r="P7" s="31">
        <f t="shared" si="0"/>
        <v>45754</v>
      </c>
      <c r="Q7" s="31">
        <f t="shared" si="0"/>
        <v>45761</v>
      </c>
      <c r="R7" s="31">
        <f t="shared" si="0"/>
        <v>45768</v>
      </c>
      <c r="S7" s="31">
        <f t="shared" si="0"/>
        <v>45775</v>
      </c>
      <c r="T7" s="31">
        <f t="shared" si="0"/>
        <v>45782</v>
      </c>
      <c r="U7" s="31">
        <f t="shared" si="0"/>
        <v>45789</v>
      </c>
      <c r="V7" s="31">
        <f t="shared" si="0"/>
        <v>45796</v>
      </c>
      <c r="W7" s="31">
        <f t="shared" si="0"/>
        <v>45803</v>
      </c>
      <c r="X7" s="31">
        <f t="shared" si="0"/>
        <v>45810</v>
      </c>
      <c r="Y7" s="31">
        <f t="shared" si="0"/>
        <v>45817</v>
      </c>
      <c r="Z7" s="31">
        <f t="shared" si="0"/>
        <v>45824</v>
      </c>
      <c r="AA7" s="31">
        <f t="shared" si="0"/>
        <v>45831</v>
      </c>
      <c r="AB7" s="31">
        <f t="shared" si="0"/>
        <v>45838</v>
      </c>
      <c r="AC7" s="31">
        <f t="shared" si="0"/>
        <v>45845</v>
      </c>
      <c r="AD7" s="31">
        <f t="shared" si="0"/>
        <v>45852</v>
      </c>
      <c r="AE7" s="31">
        <f t="shared" si="0"/>
        <v>45859</v>
      </c>
      <c r="AF7" s="31">
        <f t="shared" si="0"/>
        <v>45866</v>
      </c>
      <c r="AG7" s="31">
        <f t="shared" si="0"/>
        <v>45873</v>
      </c>
      <c r="AH7" s="31">
        <f t="shared" si="0"/>
        <v>45880</v>
      </c>
      <c r="AI7" s="31">
        <f t="shared" si="0"/>
        <v>45887</v>
      </c>
      <c r="AJ7" s="31">
        <f t="shared" si="0"/>
        <v>45894</v>
      </c>
      <c r="AK7" s="31">
        <f t="shared" si="0"/>
        <v>45901</v>
      </c>
      <c r="AL7" s="31">
        <f t="shared" si="0"/>
        <v>45908</v>
      </c>
      <c r="AM7" s="31">
        <f t="shared" si="0"/>
        <v>45915</v>
      </c>
      <c r="AN7" s="31">
        <f t="shared" si="0"/>
        <v>45922</v>
      </c>
      <c r="AO7" s="31">
        <f t="shared" si="0"/>
        <v>45929</v>
      </c>
      <c r="AP7" s="31">
        <f t="shared" si="0"/>
        <v>45936</v>
      </c>
      <c r="AQ7" s="31">
        <f t="shared" si="0"/>
        <v>45943</v>
      </c>
      <c r="AR7" s="31">
        <f t="shared" si="0"/>
        <v>45950</v>
      </c>
      <c r="AS7" s="31">
        <f t="shared" si="0"/>
        <v>45957</v>
      </c>
      <c r="AT7" s="31">
        <f t="shared" si="0"/>
        <v>45964</v>
      </c>
      <c r="AU7" s="31">
        <f t="shared" si="0"/>
        <v>45971</v>
      </c>
      <c r="AV7" s="33">
        <f>C1</f>
        <v>45978</v>
      </c>
      <c r="AW7" s="31">
        <f t="shared" ref="AW7:BB7" si="1">AV7+7</f>
        <v>45985</v>
      </c>
      <c r="AX7" s="31">
        <f t="shared" si="1"/>
        <v>45992</v>
      </c>
      <c r="AY7" s="31">
        <f t="shared" si="1"/>
        <v>45999</v>
      </c>
      <c r="AZ7" s="31">
        <f t="shared" si="1"/>
        <v>46006</v>
      </c>
      <c r="BA7" s="31">
        <f t="shared" si="1"/>
        <v>46013</v>
      </c>
      <c r="BB7" s="31">
        <f t="shared" si="1"/>
        <v>46020</v>
      </c>
    </row>
    <row r="8" spans="1:54" x14ac:dyDescent="0.2">
      <c r="A8" s="29"/>
      <c r="B8" s="34" t="s">
        <v>44</v>
      </c>
      <c r="C8" s="35" t="s">
        <v>45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7" t="s">
        <v>48</v>
      </c>
      <c r="AC8" s="10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7" t="s">
        <v>48</v>
      </c>
      <c r="BB8" s="10"/>
    </row>
    <row r="9" spans="1:54" x14ac:dyDescent="0.2">
      <c r="A9" s="38" t="s">
        <v>49</v>
      </c>
      <c r="B9" s="39" t="s">
        <v>50</v>
      </c>
      <c r="C9" s="40">
        <f>'Calcul charge'!F2</f>
        <v>0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</row>
    <row r="10" spans="1:54" x14ac:dyDescent="0.2">
      <c r="A10" s="38" t="s">
        <v>49</v>
      </c>
      <c r="B10" s="38" t="s">
        <v>51</v>
      </c>
      <c r="C10" s="40">
        <f>'Calcul charge'!F3</f>
        <v>3</v>
      </c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</row>
    <row r="11" spans="1:54" x14ac:dyDescent="0.2">
      <c r="A11" s="38" t="s">
        <v>49</v>
      </c>
      <c r="B11" s="38" t="s">
        <v>52</v>
      </c>
      <c r="C11" s="4">
        <f>'Calcul charge'!F4</f>
        <v>3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</row>
    <row r="12" spans="1:54" x14ac:dyDescent="0.2">
      <c r="A12" s="38" t="s">
        <v>49</v>
      </c>
      <c r="B12" s="39" t="s">
        <v>53</v>
      </c>
      <c r="C12" s="4">
        <f>'Calcul charge'!F5</f>
        <v>6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</row>
    <row r="13" spans="1:54" x14ac:dyDescent="0.2">
      <c r="A13" s="38" t="s">
        <v>49</v>
      </c>
      <c r="B13" s="39" t="s">
        <v>54</v>
      </c>
      <c r="C13" s="4">
        <f>'Calcul charge'!F6</f>
        <v>6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</row>
    <row r="14" spans="1:54" x14ac:dyDescent="0.2">
      <c r="A14" s="38" t="s">
        <v>49</v>
      </c>
      <c r="B14" s="38" t="s">
        <v>55</v>
      </c>
      <c r="C14" s="4">
        <f>'Calcul charge'!F7</f>
        <v>8</v>
      </c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</row>
    <row r="15" spans="1:54" x14ac:dyDescent="0.2">
      <c r="A15" s="38" t="s">
        <v>49</v>
      </c>
      <c r="B15" s="38" t="s">
        <v>56</v>
      </c>
      <c r="C15" s="4">
        <f>'Calcul charge'!F8</f>
        <v>12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</row>
    <row r="16" spans="1:54" x14ac:dyDescent="0.2">
      <c r="A16" s="38" t="s">
        <v>49</v>
      </c>
      <c r="B16" s="38" t="s">
        <v>57</v>
      </c>
      <c r="C16" s="4">
        <f>'Calcul charge'!F9</f>
        <v>12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</row>
    <row r="17" spans="1:54" x14ac:dyDescent="0.2">
      <c r="A17" s="38" t="s">
        <v>49</v>
      </c>
      <c r="B17" s="38" t="s">
        <v>58</v>
      </c>
      <c r="C17" s="4">
        <f>'Calcul charge'!F10</f>
        <v>12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</row>
    <row r="18" spans="1:54" x14ac:dyDescent="0.2">
      <c r="A18" s="38" t="s">
        <v>49</v>
      </c>
      <c r="B18" s="38" t="s">
        <v>59</v>
      </c>
      <c r="C18" s="4">
        <f>'Calcul charge'!F11</f>
        <v>12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</row>
    <row r="19" spans="1:54" x14ac:dyDescent="0.2">
      <c r="A19" s="38" t="s">
        <v>49</v>
      </c>
      <c r="B19" s="38" t="s">
        <v>60</v>
      </c>
      <c r="C19" s="4">
        <f>'Calcul charge'!F12</f>
        <v>20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</row>
    <row r="20" spans="1:54" x14ac:dyDescent="0.2">
      <c r="A20" s="38" t="s">
        <v>49</v>
      </c>
      <c r="B20" s="38" t="s">
        <v>61</v>
      </c>
      <c r="C20" s="4">
        <f>'Calcul charge'!F13</f>
        <v>20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</row>
    <row r="21" spans="1:54" x14ac:dyDescent="0.2">
      <c r="A21" s="38" t="s">
        <v>49</v>
      </c>
      <c r="B21" s="38" t="s">
        <v>62</v>
      </c>
      <c r="C21" s="4">
        <f>'Calcul charge'!F14</f>
        <v>20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</row>
    <row r="22" spans="1:54" x14ac:dyDescent="0.2">
      <c r="A22" s="38" t="s">
        <v>49</v>
      </c>
      <c r="B22" s="38" t="s">
        <v>63</v>
      </c>
      <c r="C22" s="4">
        <f>'Calcul charge'!F15</f>
        <v>25</v>
      </c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</row>
    <row r="23" spans="1:54" x14ac:dyDescent="0.2">
      <c r="A23" s="38" t="s">
        <v>49</v>
      </c>
      <c r="B23" s="38" t="s">
        <v>64</v>
      </c>
      <c r="C23" s="4">
        <f>'Calcul charge'!F16</f>
        <v>25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</row>
    <row r="24" spans="1:54" x14ac:dyDescent="0.2">
      <c r="A24" s="38" t="s">
        <v>49</v>
      </c>
      <c r="B24" s="38" t="s">
        <v>65</v>
      </c>
      <c r="C24" s="4">
        <f>'Calcul charge'!F17</f>
        <v>25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</row>
    <row r="25" spans="1:54" x14ac:dyDescent="0.2">
      <c r="A25" s="38" t="s">
        <v>49</v>
      </c>
      <c r="B25" s="38" t="s">
        <v>66</v>
      </c>
      <c r="C25" s="4">
        <f>'Calcul charge'!F18</f>
        <v>25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</row>
    <row r="26" spans="1:54" x14ac:dyDescent="0.2">
      <c r="A26" s="38" t="s">
        <v>49</v>
      </c>
      <c r="B26" s="38" t="s">
        <v>67</v>
      </c>
      <c r="C26" s="40">
        <f>'Calcul charge'!F19</f>
        <v>30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</row>
    <row r="27" spans="1:54" x14ac:dyDescent="0.2">
      <c r="A27" s="38" t="s">
        <v>49</v>
      </c>
      <c r="B27" s="38" t="s">
        <v>68</v>
      </c>
      <c r="C27" s="4">
        <f>'Calcul charge'!F20</f>
        <v>30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</row>
    <row r="28" spans="1:54" x14ac:dyDescent="0.2">
      <c r="A28" s="38" t="s">
        <v>69</v>
      </c>
      <c r="B28" s="38" t="s">
        <v>70</v>
      </c>
      <c r="C28" s="42">
        <f>'Calcul charge'!F21</f>
        <v>4</v>
      </c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</row>
    <row r="29" spans="1:54" x14ac:dyDescent="0.2">
      <c r="A29" s="38" t="s">
        <v>69</v>
      </c>
      <c r="B29" s="39" t="s">
        <v>71</v>
      </c>
      <c r="C29" s="40">
        <f>'Calcul charge'!F22</f>
        <v>5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</row>
    <row r="30" spans="1:54" x14ac:dyDescent="0.2">
      <c r="A30" s="38" t="s">
        <v>69</v>
      </c>
      <c r="B30" s="39" t="s">
        <v>72</v>
      </c>
      <c r="C30" s="4">
        <f>'Calcul charge'!F23</f>
        <v>6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</row>
    <row r="31" spans="1:54" x14ac:dyDescent="0.2">
      <c r="A31" s="38" t="s">
        <v>69</v>
      </c>
      <c r="B31" s="38" t="s">
        <v>73</v>
      </c>
      <c r="C31" s="40">
        <f>'Calcul charge'!F24</f>
        <v>12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</row>
    <row r="32" spans="1:54" x14ac:dyDescent="0.2">
      <c r="A32" s="38" t="s">
        <v>69</v>
      </c>
      <c r="B32" s="39" t="s">
        <v>74</v>
      </c>
      <c r="C32" s="40">
        <f>'Calcul charge'!F25</f>
        <v>12</v>
      </c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</row>
    <row r="33" spans="1:54" x14ac:dyDescent="0.2">
      <c r="A33" s="38" t="s">
        <v>69</v>
      </c>
      <c r="B33" s="39" t="s">
        <v>75</v>
      </c>
      <c r="C33" s="40">
        <f>'Calcul charge'!F26</f>
        <v>12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</row>
    <row r="34" spans="1:54" x14ac:dyDescent="0.2">
      <c r="A34" s="38" t="s">
        <v>69</v>
      </c>
      <c r="B34" s="43" t="s">
        <v>76</v>
      </c>
      <c r="C34" s="44">
        <f>'Calcul charge'!F27</f>
        <v>15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</row>
    <row r="35" spans="1:54" x14ac:dyDescent="0.2">
      <c r="A35" s="38" t="s">
        <v>69</v>
      </c>
      <c r="B35" s="39" t="s">
        <v>77</v>
      </c>
      <c r="C35" s="40">
        <f>'Calcul charge'!F28</f>
        <v>16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</row>
    <row r="36" spans="1:54" x14ac:dyDescent="0.2">
      <c r="A36" s="38" t="s">
        <v>69</v>
      </c>
      <c r="B36" s="45" t="s">
        <v>78</v>
      </c>
      <c r="C36" s="46">
        <f>'Calcul charge'!F29</f>
        <v>16</v>
      </c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</row>
    <row r="37" spans="1:54" x14ac:dyDescent="0.2">
      <c r="A37" s="38" t="s">
        <v>69</v>
      </c>
      <c r="B37" s="45" t="s">
        <v>79</v>
      </c>
      <c r="C37" s="46">
        <f>'Calcul charge'!F30</f>
        <v>18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</row>
    <row r="38" spans="1:54" x14ac:dyDescent="0.2">
      <c r="A38" s="38" t="s">
        <v>69</v>
      </c>
      <c r="B38" s="39" t="s">
        <v>80</v>
      </c>
      <c r="C38" s="46">
        <f>'Calcul charge'!F31</f>
        <v>18</v>
      </c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</row>
    <row r="39" spans="1:54" x14ac:dyDescent="0.2">
      <c r="A39" s="38" t="s">
        <v>69</v>
      </c>
      <c r="B39" s="47" t="s">
        <v>81</v>
      </c>
      <c r="C39" s="46">
        <f>'Calcul charge'!F32</f>
        <v>20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</row>
    <row r="40" spans="1:54" x14ac:dyDescent="0.2">
      <c r="A40" s="38" t="s">
        <v>69</v>
      </c>
      <c r="B40" s="48" t="s">
        <v>82</v>
      </c>
      <c r="C40" s="46">
        <f>'Calcul charge'!F33</f>
        <v>20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</row>
    <row r="41" spans="1:54" x14ac:dyDescent="0.2">
      <c r="A41" s="38" t="s">
        <v>69</v>
      </c>
      <c r="B41" s="45" t="s">
        <v>83</v>
      </c>
      <c r="C41" s="40">
        <f>'Calcul charge'!F34</f>
        <v>24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</row>
    <row r="42" spans="1:54" x14ac:dyDescent="0.2">
      <c r="A42" s="38" t="s">
        <v>69</v>
      </c>
      <c r="B42" s="39" t="s">
        <v>84</v>
      </c>
      <c r="C42" s="46">
        <f>'Calcul charge'!F35</f>
        <v>24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</row>
    <row r="43" spans="1:54" x14ac:dyDescent="0.2">
      <c r="A43" s="38" t="s">
        <v>69</v>
      </c>
      <c r="B43" s="45" t="s">
        <v>85</v>
      </c>
      <c r="C43" s="49">
        <f>'Calcul charge'!F36</f>
        <v>24</v>
      </c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</row>
    <row r="44" spans="1:54" x14ac:dyDescent="0.2">
      <c r="A44" s="38" t="s">
        <v>69</v>
      </c>
      <c r="B44" s="39" t="s">
        <v>86</v>
      </c>
      <c r="C44" s="40">
        <f>'Calcul charge'!F37</f>
        <v>24</v>
      </c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</row>
    <row r="45" spans="1:54" x14ac:dyDescent="0.2">
      <c r="A45" s="38" t="s">
        <v>69</v>
      </c>
      <c r="B45" s="38" t="s">
        <v>87</v>
      </c>
      <c r="C45" s="46">
        <f>'Calcul charge'!F38</f>
        <v>27</v>
      </c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</row>
    <row r="46" spans="1:54" x14ac:dyDescent="0.2">
      <c r="A46" s="38" t="s">
        <v>69</v>
      </c>
      <c r="B46" s="39" t="s">
        <v>88</v>
      </c>
      <c r="C46" s="40">
        <f>'Calcul charge'!F39</f>
        <v>27</v>
      </c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</row>
    <row r="47" spans="1:54" x14ac:dyDescent="0.2">
      <c r="A47" s="38" t="s">
        <v>69</v>
      </c>
      <c r="B47" s="39" t="s">
        <v>89</v>
      </c>
      <c r="C47" s="40">
        <f>'Calcul charge'!F40</f>
        <v>30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</row>
    <row r="48" spans="1:54" x14ac:dyDescent="0.2">
      <c r="A48" s="38" t="s">
        <v>69</v>
      </c>
      <c r="B48" s="39" t="s">
        <v>90</v>
      </c>
      <c r="C48" s="40">
        <f>'Calcul charge'!F41</f>
        <v>36</v>
      </c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</row>
    <row r="49" spans="1:54" x14ac:dyDescent="0.2">
      <c r="A49" s="38" t="s">
        <v>69</v>
      </c>
      <c r="B49" s="38" t="s">
        <v>91</v>
      </c>
      <c r="C49" s="4">
        <f>'Calcul charge'!F42</f>
        <v>40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</row>
    <row r="50" spans="1:54" x14ac:dyDescent="0.2">
      <c r="A50" s="38" t="s">
        <v>69</v>
      </c>
      <c r="B50" s="39" t="s">
        <v>92</v>
      </c>
      <c r="C50" s="40">
        <f>'Calcul charge'!F43</f>
        <v>40</v>
      </c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</row>
    <row r="51" spans="1:54" x14ac:dyDescent="0.2">
      <c r="A51" s="38" t="s">
        <v>69</v>
      </c>
      <c r="B51" s="38" t="s">
        <v>93</v>
      </c>
      <c r="C51" s="4">
        <f>'Calcul charge'!F44</f>
        <v>54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</row>
    <row r="52" spans="1:54" ht="15.75" customHeight="1" x14ac:dyDescent="0.2">
      <c r="A52" s="50"/>
      <c r="B52" s="51" t="s">
        <v>94</v>
      </c>
      <c r="C52" s="52"/>
      <c r="D52" s="53">
        <f t="shared" ref="D52:BB52" si="2">D9*$C9+D10*$C10+D11*$C11+D12*$C12+D13*$C13+D14*$C14+D15*$C15+D16*$C16+D17*$C17+D18*$C18+D19*$C19+D20*$C20+D21*$C21+D22*$C22+D23*$C23+D24*$C24+D25*$C25+D26*$C26+D27*$C27+D28*$C28+D29*$C29+D30*$C30+D31*$C31+D32*$C32+D33*$C33+D34*$C34+D35*$C35+D36*$C36+D37*$C37+D38*$C38+D39*$C39+D40*$C40+D41*$C41+D42*$C42+D43*$C43+D44*$C44+D45*$C45+D46*$C46+D47*$C47+D48*$C48+D49*$C49+D50*$C50+D51*$C51</f>
        <v>0</v>
      </c>
      <c r="E52" s="53">
        <f t="shared" si="2"/>
        <v>0</v>
      </c>
      <c r="F52" s="53">
        <f t="shared" si="2"/>
        <v>0</v>
      </c>
      <c r="G52" s="53">
        <f t="shared" si="2"/>
        <v>0</v>
      </c>
      <c r="H52" s="53">
        <f t="shared" si="2"/>
        <v>0</v>
      </c>
      <c r="I52" s="53">
        <f t="shared" si="2"/>
        <v>0</v>
      </c>
      <c r="J52" s="53">
        <f t="shared" si="2"/>
        <v>0</v>
      </c>
      <c r="K52" s="53">
        <f t="shared" si="2"/>
        <v>0</v>
      </c>
      <c r="L52" s="53">
        <f t="shared" si="2"/>
        <v>0</v>
      </c>
      <c r="M52" s="53">
        <f t="shared" si="2"/>
        <v>0</v>
      </c>
      <c r="N52" s="53">
        <f t="shared" si="2"/>
        <v>0</v>
      </c>
      <c r="O52" s="53">
        <f t="shared" si="2"/>
        <v>0</v>
      </c>
      <c r="P52" s="53">
        <f t="shared" si="2"/>
        <v>0</v>
      </c>
      <c r="Q52" s="53">
        <f t="shared" si="2"/>
        <v>0</v>
      </c>
      <c r="R52" s="53">
        <f t="shared" si="2"/>
        <v>0</v>
      </c>
      <c r="S52" s="53">
        <f t="shared" si="2"/>
        <v>0</v>
      </c>
      <c r="T52" s="53">
        <f t="shared" si="2"/>
        <v>0</v>
      </c>
      <c r="U52" s="53">
        <f t="shared" si="2"/>
        <v>0</v>
      </c>
      <c r="V52" s="53">
        <f t="shared" si="2"/>
        <v>0</v>
      </c>
      <c r="W52" s="53">
        <f t="shared" si="2"/>
        <v>0</v>
      </c>
      <c r="X52" s="53">
        <f t="shared" si="2"/>
        <v>0</v>
      </c>
      <c r="Y52" s="53">
        <f t="shared" si="2"/>
        <v>0</v>
      </c>
      <c r="Z52" s="53">
        <f t="shared" si="2"/>
        <v>0</v>
      </c>
      <c r="AA52" s="53">
        <f t="shared" si="2"/>
        <v>0</v>
      </c>
      <c r="AB52" s="53">
        <f t="shared" si="2"/>
        <v>0</v>
      </c>
      <c r="AC52" s="53">
        <f t="shared" si="2"/>
        <v>0</v>
      </c>
      <c r="AD52" s="53">
        <f t="shared" si="2"/>
        <v>0</v>
      </c>
      <c r="AE52" s="53">
        <f t="shared" si="2"/>
        <v>0</v>
      </c>
      <c r="AF52" s="53">
        <f t="shared" si="2"/>
        <v>0</v>
      </c>
      <c r="AG52" s="53">
        <f t="shared" si="2"/>
        <v>0</v>
      </c>
      <c r="AH52" s="53">
        <f t="shared" si="2"/>
        <v>0</v>
      </c>
      <c r="AI52" s="53">
        <f t="shared" si="2"/>
        <v>0</v>
      </c>
      <c r="AJ52" s="53">
        <f t="shared" si="2"/>
        <v>0</v>
      </c>
      <c r="AK52" s="53">
        <f t="shared" si="2"/>
        <v>0</v>
      </c>
      <c r="AL52" s="53">
        <f t="shared" si="2"/>
        <v>0</v>
      </c>
      <c r="AM52" s="53">
        <f t="shared" si="2"/>
        <v>0</v>
      </c>
      <c r="AN52" s="53">
        <f t="shared" si="2"/>
        <v>0</v>
      </c>
      <c r="AO52" s="53">
        <f t="shared" si="2"/>
        <v>0</v>
      </c>
      <c r="AP52" s="53">
        <f t="shared" si="2"/>
        <v>0</v>
      </c>
      <c r="AQ52" s="53">
        <f t="shared" si="2"/>
        <v>0</v>
      </c>
      <c r="AR52" s="53">
        <f t="shared" si="2"/>
        <v>0</v>
      </c>
      <c r="AS52" s="53">
        <f t="shared" si="2"/>
        <v>0</v>
      </c>
      <c r="AT52" s="53">
        <f t="shared" si="2"/>
        <v>0</v>
      </c>
      <c r="AU52" s="53">
        <f t="shared" si="2"/>
        <v>0</v>
      </c>
      <c r="AV52" s="53">
        <f t="shared" si="2"/>
        <v>0</v>
      </c>
      <c r="AW52" s="53">
        <f t="shared" si="2"/>
        <v>0</v>
      </c>
      <c r="AX52" s="53">
        <f t="shared" si="2"/>
        <v>0</v>
      </c>
      <c r="AY52" s="53">
        <f t="shared" si="2"/>
        <v>0</v>
      </c>
      <c r="AZ52" s="53">
        <f t="shared" si="2"/>
        <v>0</v>
      </c>
      <c r="BA52" s="53">
        <f t="shared" si="2"/>
        <v>0</v>
      </c>
      <c r="BB52" s="53">
        <f t="shared" si="2"/>
        <v>0</v>
      </c>
    </row>
    <row r="53" spans="1:54" ht="15.75" customHeight="1" x14ac:dyDescent="0.2">
      <c r="A53" s="45"/>
      <c r="C53" s="46"/>
      <c r="O53" s="54"/>
      <c r="P53" s="54"/>
      <c r="Q53" s="54"/>
      <c r="R53" s="54"/>
      <c r="S53" s="54"/>
      <c r="T53" s="54"/>
      <c r="U53" s="54"/>
      <c r="V53" s="54"/>
      <c r="W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</row>
    <row r="54" spans="1:54" ht="15.75" customHeight="1" x14ac:dyDescent="0.2">
      <c r="C54" s="46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</row>
    <row r="55" spans="1:54" ht="15.75" customHeight="1" x14ac:dyDescent="0.2">
      <c r="B55" s="2" t="s">
        <v>95</v>
      </c>
      <c r="C55" s="46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</row>
    <row r="56" spans="1:54" ht="15.75" customHeight="1" x14ac:dyDescent="0.2">
      <c r="B56" s="55" t="s">
        <v>96</v>
      </c>
      <c r="C56" s="56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</row>
    <row r="57" spans="1:54" ht="15.75" customHeight="1" x14ac:dyDescent="0.2">
      <c r="B57" s="2" t="s">
        <v>97</v>
      </c>
      <c r="C57" s="57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</row>
    <row r="58" spans="1:54" ht="15.75" customHeight="1" x14ac:dyDescent="0.2">
      <c r="B58" s="2" t="s">
        <v>98</v>
      </c>
      <c r="C58" s="58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</row>
    <row r="59" spans="1:54" ht="15.75" customHeight="1" x14ac:dyDescent="0.2">
      <c r="C59" s="46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</row>
    <row r="60" spans="1:54" ht="15.75" customHeight="1" x14ac:dyDescent="0.2">
      <c r="C60" s="46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</row>
    <row r="61" spans="1:54" ht="15.75" customHeight="1" x14ac:dyDescent="0.2">
      <c r="C61" s="46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</row>
    <row r="62" spans="1:54" ht="15.75" customHeight="1" x14ac:dyDescent="0.2">
      <c r="C62" s="46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</row>
    <row r="63" spans="1:54" ht="15.75" customHeight="1" x14ac:dyDescent="0.2">
      <c r="C63" s="46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</row>
    <row r="64" spans="1:54" ht="15.75" customHeight="1" x14ac:dyDescent="0.2">
      <c r="C64" s="46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</row>
    <row r="65" spans="3:54" ht="15.75" customHeight="1" x14ac:dyDescent="0.2">
      <c r="C65" s="46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</row>
    <row r="66" spans="3:54" ht="15.75" customHeight="1" x14ac:dyDescent="0.2">
      <c r="C66" s="46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</row>
    <row r="67" spans="3:54" ht="15.75" customHeight="1" x14ac:dyDescent="0.2">
      <c r="C67" s="46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</row>
    <row r="68" spans="3:54" ht="15.75" customHeight="1" x14ac:dyDescent="0.2">
      <c r="C68" s="46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</row>
    <row r="69" spans="3:54" ht="15.75" customHeight="1" x14ac:dyDescent="0.2">
      <c r="C69" s="46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</row>
    <row r="70" spans="3:54" ht="15.75" customHeight="1" x14ac:dyDescent="0.2">
      <c r="C70" s="46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</row>
    <row r="71" spans="3:54" ht="15.75" customHeight="1" x14ac:dyDescent="0.2">
      <c r="C71" s="46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</row>
    <row r="72" spans="3:54" ht="15.75" customHeight="1" x14ac:dyDescent="0.2">
      <c r="C72" s="46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</row>
    <row r="73" spans="3:54" ht="15.75" customHeight="1" x14ac:dyDescent="0.2">
      <c r="C73" s="46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</row>
    <row r="74" spans="3:54" ht="15.75" customHeight="1" x14ac:dyDescent="0.2">
      <c r="C74" s="46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</row>
    <row r="75" spans="3:54" ht="15.75" customHeight="1" x14ac:dyDescent="0.2">
      <c r="C75" s="46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</row>
    <row r="76" spans="3:54" ht="15.75" customHeight="1" x14ac:dyDescent="0.2">
      <c r="C76" s="46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</row>
    <row r="77" spans="3:54" ht="15.75" customHeight="1" x14ac:dyDescent="0.2">
      <c r="C77" s="46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</row>
    <row r="78" spans="3:54" ht="15.75" customHeight="1" x14ac:dyDescent="0.2">
      <c r="C78" s="46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</row>
    <row r="79" spans="3:54" ht="15.75" customHeight="1" x14ac:dyDescent="0.2">
      <c r="C79" s="46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</row>
    <row r="80" spans="3:54" ht="15.75" customHeight="1" x14ac:dyDescent="0.2">
      <c r="C80" s="46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</row>
    <row r="81" spans="3:54" ht="15.75" customHeight="1" x14ac:dyDescent="0.2">
      <c r="C81" s="46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</row>
    <row r="82" spans="3:54" ht="15.75" customHeight="1" x14ac:dyDescent="0.2">
      <c r="C82" s="46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</row>
    <row r="83" spans="3:54" ht="15.75" customHeight="1" x14ac:dyDescent="0.2">
      <c r="C83" s="46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</row>
    <row r="84" spans="3:54" ht="15.75" customHeight="1" x14ac:dyDescent="0.2">
      <c r="C84" s="46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</row>
    <row r="85" spans="3:54" ht="15.75" customHeight="1" x14ac:dyDescent="0.2">
      <c r="C85" s="46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</row>
    <row r="86" spans="3:54" ht="15.75" customHeight="1" x14ac:dyDescent="0.2">
      <c r="C86" s="46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</row>
    <row r="87" spans="3:54" ht="15.75" customHeight="1" x14ac:dyDescent="0.2">
      <c r="C87" s="46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</row>
    <row r="88" spans="3:54" ht="15.75" customHeight="1" x14ac:dyDescent="0.2">
      <c r="C88" s="46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</row>
    <row r="89" spans="3:54" ht="15.75" customHeight="1" x14ac:dyDescent="0.2">
      <c r="C89" s="46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</row>
    <row r="90" spans="3:54" ht="15.75" customHeight="1" x14ac:dyDescent="0.2">
      <c r="C90" s="46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</row>
    <row r="91" spans="3:54" ht="15.75" customHeight="1" x14ac:dyDescent="0.2">
      <c r="C91" s="46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</row>
    <row r="92" spans="3:54" ht="15.75" customHeight="1" x14ac:dyDescent="0.2">
      <c r="C92" s="46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</row>
    <row r="93" spans="3:54" ht="15.75" customHeight="1" x14ac:dyDescent="0.2">
      <c r="C93" s="46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</row>
    <row r="94" spans="3:54" ht="15.75" customHeight="1" x14ac:dyDescent="0.2">
      <c r="C94" s="46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</row>
    <row r="95" spans="3:54" ht="15.75" customHeight="1" x14ac:dyDescent="0.2">
      <c r="C95" s="46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</row>
    <row r="96" spans="3:54" ht="15.75" customHeight="1" x14ac:dyDescent="0.2">
      <c r="C96" s="46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</row>
    <row r="97" spans="3:54" ht="15.75" customHeight="1" x14ac:dyDescent="0.2">
      <c r="C97" s="46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</row>
    <row r="98" spans="3:54" ht="15.75" customHeight="1" x14ac:dyDescent="0.2">
      <c r="C98" s="46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</row>
    <row r="99" spans="3:54" ht="15.75" customHeight="1" x14ac:dyDescent="0.2">
      <c r="C99" s="46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</row>
    <row r="100" spans="3:54" ht="15.75" customHeight="1" x14ac:dyDescent="0.2">
      <c r="C100" s="46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</row>
    <row r="101" spans="3:54" ht="15.75" customHeight="1" x14ac:dyDescent="0.2">
      <c r="C101" s="46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</row>
    <row r="102" spans="3:54" ht="15.75" customHeight="1" x14ac:dyDescent="0.2">
      <c r="C102" s="46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</row>
    <row r="103" spans="3:54" ht="15.75" customHeight="1" x14ac:dyDescent="0.2">
      <c r="C103" s="46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</row>
    <row r="104" spans="3:54" ht="15.75" customHeight="1" x14ac:dyDescent="0.2">
      <c r="C104" s="46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</row>
    <row r="105" spans="3:54" ht="15.75" customHeight="1" x14ac:dyDescent="0.2">
      <c r="C105" s="46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</row>
    <row r="106" spans="3:54" ht="15.75" customHeight="1" x14ac:dyDescent="0.2">
      <c r="C106" s="46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</row>
    <row r="107" spans="3:54" ht="15.75" customHeight="1" x14ac:dyDescent="0.2">
      <c r="C107" s="46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</row>
    <row r="108" spans="3:54" ht="15.75" customHeight="1" x14ac:dyDescent="0.2">
      <c r="C108" s="46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</row>
    <row r="109" spans="3:54" ht="15.75" customHeight="1" x14ac:dyDescent="0.2">
      <c r="C109" s="46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</row>
    <row r="110" spans="3:54" ht="15.75" customHeight="1" x14ac:dyDescent="0.2">
      <c r="C110" s="46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</row>
    <row r="111" spans="3:54" ht="15.75" customHeight="1" x14ac:dyDescent="0.2">
      <c r="C111" s="46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</row>
    <row r="112" spans="3:54" ht="15.75" customHeight="1" x14ac:dyDescent="0.2">
      <c r="C112" s="46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</row>
    <row r="113" spans="3:54" ht="15.75" customHeight="1" x14ac:dyDescent="0.2">
      <c r="C113" s="46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</row>
    <row r="114" spans="3:54" ht="15.75" customHeight="1" x14ac:dyDescent="0.2">
      <c r="C114" s="46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</row>
    <row r="115" spans="3:54" ht="15.75" customHeight="1" x14ac:dyDescent="0.2">
      <c r="C115" s="46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</row>
    <row r="116" spans="3:54" ht="15.75" customHeight="1" x14ac:dyDescent="0.2">
      <c r="C116" s="46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</row>
    <row r="117" spans="3:54" ht="15.75" customHeight="1" x14ac:dyDescent="0.2">
      <c r="C117" s="46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</row>
    <row r="118" spans="3:54" ht="15.75" customHeight="1" x14ac:dyDescent="0.2">
      <c r="C118" s="46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</row>
    <row r="119" spans="3:54" ht="15.75" customHeight="1" x14ac:dyDescent="0.2">
      <c r="C119" s="46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</row>
    <row r="120" spans="3:54" ht="15.75" customHeight="1" x14ac:dyDescent="0.2">
      <c r="C120" s="46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</row>
    <row r="121" spans="3:54" ht="15.75" customHeight="1" x14ac:dyDescent="0.2">
      <c r="C121" s="46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</row>
    <row r="122" spans="3:54" ht="15.75" customHeight="1" x14ac:dyDescent="0.2">
      <c r="C122" s="46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</row>
    <row r="123" spans="3:54" ht="15.75" customHeight="1" x14ac:dyDescent="0.2">
      <c r="C123" s="46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</row>
    <row r="124" spans="3:54" ht="15.75" customHeight="1" x14ac:dyDescent="0.2">
      <c r="C124" s="46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</row>
    <row r="125" spans="3:54" ht="15.75" customHeight="1" x14ac:dyDescent="0.2">
      <c r="C125" s="46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</row>
    <row r="126" spans="3:54" ht="15.75" customHeight="1" x14ac:dyDescent="0.2">
      <c r="C126" s="46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</row>
    <row r="127" spans="3:54" ht="15.75" customHeight="1" x14ac:dyDescent="0.2">
      <c r="C127" s="46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</row>
    <row r="128" spans="3:54" ht="15.75" customHeight="1" x14ac:dyDescent="0.2">
      <c r="C128" s="46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</row>
    <row r="129" spans="3:54" ht="15.75" customHeight="1" x14ac:dyDescent="0.2">
      <c r="C129" s="46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</row>
    <row r="130" spans="3:54" ht="15.75" customHeight="1" x14ac:dyDescent="0.2">
      <c r="C130" s="46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</row>
    <row r="131" spans="3:54" ht="15.75" customHeight="1" x14ac:dyDescent="0.2">
      <c r="C131" s="46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</row>
    <row r="132" spans="3:54" ht="15.75" customHeight="1" x14ac:dyDescent="0.2">
      <c r="C132" s="46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</row>
    <row r="133" spans="3:54" ht="15.75" customHeight="1" x14ac:dyDescent="0.2">
      <c r="C133" s="46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</row>
    <row r="134" spans="3:54" ht="15.75" customHeight="1" x14ac:dyDescent="0.2">
      <c r="C134" s="46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</row>
    <row r="135" spans="3:54" ht="15.75" customHeight="1" x14ac:dyDescent="0.2">
      <c r="C135" s="46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</row>
    <row r="136" spans="3:54" ht="15.75" customHeight="1" x14ac:dyDescent="0.2">
      <c r="C136" s="46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</row>
    <row r="137" spans="3:54" ht="15.75" customHeight="1" x14ac:dyDescent="0.2">
      <c r="C137" s="46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</row>
    <row r="138" spans="3:54" ht="15.75" customHeight="1" x14ac:dyDescent="0.2">
      <c r="C138" s="46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</row>
    <row r="139" spans="3:54" ht="15.75" customHeight="1" x14ac:dyDescent="0.2">
      <c r="C139" s="46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</row>
    <row r="140" spans="3:54" ht="15.75" customHeight="1" x14ac:dyDescent="0.2">
      <c r="C140" s="46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</row>
    <row r="141" spans="3:54" ht="15.75" customHeight="1" x14ac:dyDescent="0.2">
      <c r="C141" s="46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</row>
    <row r="142" spans="3:54" ht="15.75" customHeight="1" x14ac:dyDescent="0.2">
      <c r="C142" s="46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</row>
    <row r="143" spans="3:54" ht="15.75" customHeight="1" x14ac:dyDescent="0.2">
      <c r="C143" s="46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</row>
    <row r="144" spans="3:54" ht="15.75" customHeight="1" x14ac:dyDescent="0.2">
      <c r="C144" s="46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</row>
    <row r="145" spans="3:54" ht="15.75" customHeight="1" x14ac:dyDescent="0.2">
      <c r="C145" s="46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</row>
    <row r="146" spans="3:54" ht="15.75" customHeight="1" x14ac:dyDescent="0.2">
      <c r="C146" s="46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</row>
    <row r="147" spans="3:54" ht="15.75" customHeight="1" x14ac:dyDescent="0.2">
      <c r="C147" s="46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</row>
    <row r="148" spans="3:54" ht="15.75" customHeight="1" x14ac:dyDescent="0.2">
      <c r="C148" s="46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</row>
    <row r="149" spans="3:54" ht="15.75" customHeight="1" x14ac:dyDescent="0.2">
      <c r="C149" s="46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</row>
    <row r="150" spans="3:54" ht="15.75" customHeight="1" x14ac:dyDescent="0.2">
      <c r="C150" s="46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</row>
    <row r="151" spans="3:54" ht="15.75" customHeight="1" x14ac:dyDescent="0.2">
      <c r="C151" s="46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</row>
    <row r="152" spans="3:54" ht="15.75" customHeight="1" x14ac:dyDescent="0.2">
      <c r="C152" s="46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</row>
    <row r="153" spans="3:54" ht="15.75" customHeight="1" x14ac:dyDescent="0.2">
      <c r="C153" s="46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</row>
    <row r="154" spans="3:54" ht="15.75" customHeight="1" x14ac:dyDescent="0.2">
      <c r="C154" s="46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</row>
    <row r="155" spans="3:54" ht="15.75" customHeight="1" x14ac:dyDescent="0.2">
      <c r="C155" s="46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</row>
    <row r="156" spans="3:54" ht="15.75" customHeight="1" x14ac:dyDescent="0.2">
      <c r="C156" s="46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</row>
    <row r="157" spans="3:54" ht="15.75" customHeight="1" x14ac:dyDescent="0.2">
      <c r="C157" s="46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</row>
    <row r="158" spans="3:54" ht="15.75" customHeight="1" x14ac:dyDescent="0.2">
      <c r="C158" s="46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</row>
    <row r="159" spans="3:54" ht="15.75" customHeight="1" x14ac:dyDescent="0.2">
      <c r="C159" s="46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</row>
    <row r="160" spans="3:54" ht="15.75" customHeight="1" x14ac:dyDescent="0.2">
      <c r="C160" s="46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</row>
    <row r="161" spans="3:54" ht="15.75" customHeight="1" x14ac:dyDescent="0.2">
      <c r="C161" s="46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</row>
    <row r="162" spans="3:54" ht="15.75" customHeight="1" x14ac:dyDescent="0.2">
      <c r="C162" s="46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</row>
    <row r="163" spans="3:54" ht="15.75" customHeight="1" x14ac:dyDescent="0.2">
      <c r="C163" s="46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</row>
    <row r="164" spans="3:54" ht="15.75" customHeight="1" x14ac:dyDescent="0.2">
      <c r="C164" s="46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</row>
    <row r="165" spans="3:54" ht="15.75" customHeight="1" x14ac:dyDescent="0.2">
      <c r="C165" s="46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</row>
    <row r="166" spans="3:54" ht="15.75" customHeight="1" x14ac:dyDescent="0.2">
      <c r="C166" s="46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</row>
    <row r="167" spans="3:54" ht="15.75" customHeight="1" x14ac:dyDescent="0.2">
      <c r="C167" s="46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</row>
    <row r="168" spans="3:54" ht="15.75" customHeight="1" x14ac:dyDescent="0.2">
      <c r="C168" s="46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</row>
    <row r="169" spans="3:54" ht="15.75" customHeight="1" x14ac:dyDescent="0.2">
      <c r="C169" s="46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</row>
    <row r="170" spans="3:54" ht="15.75" customHeight="1" x14ac:dyDescent="0.2">
      <c r="C170" s="46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</row>
    <row r="171" spans="3:54" ht="15.75" customHeight="1" x14ac:dyDescent="0.2">
      <c r="C171" s="46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</row>
    <row r="172" spans="3:54" ht="15.75" customHeight="1" x14ac:dyDescent="0.2">
      <c r="C172" s="46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</row>
    <row r="173" spans="3:54" ht="15.75" customHeight="1" x14ac:dyDescent="0.2">
      <c r="C173" s="46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</row>
    <row r="174" spans="3:54" ht="15.75" customHeight="1" x14ac:dyDescent="0.2">
      <c r="C174" s="46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</row>
    <row r="175" spans="3:54" ht="15.75" customHeight="1" x14ac:dyDescent="0.2">
      <c r="C175" s="46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</row>
    <row r="176" spans="3:54" ht="15.75" customHeight="1" x14ac:dyDescent="0.2">
      <c r="C176" s="46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</row>
    <row r="177" spans="3:54" ht="15.75" customHeight="1" x14ac:dyDescent="0.2">
      <c r="C177" s="46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</row>
    <row r="178" spans="3:54" ht="15.75" customHeight="1" x14ac:dyDescent="0.2">
      <c r="C178" s="46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</row>
    <row r="179" spans="3:54" ht="15.75" customHeight="1" x14ac:dyDescent="0.2">
      <c r="C179" s="46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</row>
    <row r="180" spans="3:54" ht="15.75" customHeight="1" x14ac:dyDescent="0.2">
      <c r="C180" s="46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</row>
    <row r="181" spans="3:54" ht="15.75" customHeight="1" x14ac:dyDescent="0.2">
      <c r="C181" s="46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</row>
    <row r="182" spans="3:54" ht="15.75" customHeight="1" x14ac:dyDescent="0.2">
      <c r="C182" s="46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</row>
    <row r="183" spans="3:54" ht="15.75" customHeight="1" x14ac:dyDescent="0.2">
      <c r="C183" s="46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</row>
    <row r="184" spans="3:54" ht="15.75" customHeight="1" x14ac:dyDescent="0.2">
      <c r="C184" s="46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</row>
    <row r="185" spans="3:54" ht="15.75" customHeight="1" x14ac:dyDescent="0.2">
      <c r="C185" s="46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</row>
    <row r="186" spans="3:54" ht="15.75" customHeight="1" x14ac:dyDescent="0.2">
      <c r="C186" s="46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</row>
    <row r="187" spans="3:54" ht="15.75" customHeight="1" x14ac:dyDescent="0.2">
      <c r="C187" s="46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</row>
    <row r="188" spans="3:54" ht="15.75" customHeight="1" x14ac:dyDescent="0.2">
      <c r="C188" s="46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</row>
    <row r="189" spans="3:54" ht="15.75" customHeight="1" x14ac:dyDescent="0.2">
      <c r="C189" s="46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</row>
    <row r="190" spans="3:54" ht="15.75" customHeight="1" x14ac:dyDescent="0.2">
      <c r="C190" s="46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</row>
    <row r="191" spans="3:54" ht="15.75" customHeight="1" x14ac:dyDescent="0.2">
      <c r="C191" s="46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</row>
    <row r="192" spans="3:54" ht="15.75" customHeight="1" x14ac:dyDescent="0.2">
      <c r="C192" s="46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</row>
    <row r="193" spans="3:54" ht="15.75" customHeight="1" x14ac:dyDescent="0.2">
      <c r="C193" s="46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</row>
    <row r="194" spans="3:54" ht="15.75" customHeight="1" x14ac:dyDescent="0.2">
      <c r="C194" s="46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</row>
    <row r="195" spans="3:54" ht="15.75" customHeight="1" x14ac:dyDescent="0.2">
      <c r="C195" s="46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</row>
    <row r="196" spans="3:54" ht="15.75" customHeight="1" x14ac:dyDescent="0.2">
      <c r="C196" s="46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</row>
    <row r="197" spans="3:54" ht="15.75" customHeight="1" x14ac:dyDescent="0.2">
      <c r="C197" s="46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</row>
    <row r="198" spans="3:54" ht="15.75" customHeight="1" x14ac:dyDescent="0.2">
      <c r="C198" s="46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</row>
    <row r="199" spans="3:54" ht="15.75" customHeight="1" x14ac:dyDescent="0.2">
      <c r="C199" s="46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</row>
    <row r="200" spans="3:54" ht="15.75" customHeight="1" x14ac:dyDescent="0.2">
      <c r="C200" s="46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</row>
    <row r="201" spans="3:54" ht="15.75" customHeight="1" x14ac:dyDescent="0.2">
      <c r="C201" s="46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</row>
    <row r="202" spans="3:54" ht="15.75" customHeight="1" x14ac:dyDescent="0.2">
      <c r="C202" s="46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</row>
    <row r="203" spans="3:54" ht="15.75" customHeight="1" x14ac:dyDescent="0.2">
      <c r="C203" s="46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</row>
    <row r="204" spans="3:54" ht="15.75" customHeight="1" x14ac:dyDescent="0.2">
      <c r="C204" s="46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</row>
    <row r="205" spans="3:54" ht="15.75" customHeight="1" x14ac:dyDescent="0.2">
      <c r="C205" s="46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</row>
    <row r="206" spans="3:54" ht="15.75" customHeight="1" x14ac:dyDescent="0.2">
      <c r="C206" s="46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</row>
    <row r="207" spans="3:54" ht="15.75" customHeight="1" x14ac:dyDescent="0.2">
      <c r="C207" s="46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</row>
    <row r="208" spans="3:54" ht="15.75" customHeight="1" x14ac:dyDescent="0.2">
      <c r="C208" s="46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</row>
    <row r="209" spans="3:54" ht="15.75" customHeight="1" x14ac:dyDescent="0.2">
      <c r="C209" s="46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</row>
    <row r="210" spans="3:54" ht="15.75" customHeight="1" x14ac:dyDescent="0.2">
      <c r="C210" s="46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</row>
    <row r="211" spans="3:54" ht="15.75" customHeight="1" x14ac:dyDescent="0.2">
      <c r="C211" s="46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</row>
    <row r="212" spans="3:54" ht="15.75" customHeight="1" x14ac:dyDescent="0.2">
      <c r="C212" s="46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</row>
    <row r="213" spans="3:54" ht="15.75" customHeight="1" x14ac:dyDescent="0.2">
      <c r="C213" s="46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</row>
    <row r="214" spans="3:54" ht="15.75" customHeight="1" x14ac:dyDescent="0.2">
      <c r="C214" s="46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</row>
    <row r="215" spans="3:54" ht="15.75" customHeight="1" x14ac:dyDescent="0.2">
      <c r="C215" s="46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</row>
    <row r="216" spans="3:54" ht="15.75" customHeight="1" x14ac:dyDescent="0.2">
      <c r="C216" s="46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</row>
    <row r="217" spans="3:54" ht="15.75" customHeight="1" x14ac:dyDescent="0.2">
      <c r="C217" s="46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</row>
    <row r="218" spans="3:54" ht="15.75" customHeight="1" x14ac:dyDescent="0.2">
      <c r="C218" s="46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</row>
    <row r="219" spans="3:54" ht="15.75" customHeight="1" x14ac:dyDescent="0.2">
      <c r="C219" s="46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</row>
    <row r="220" spans="3:54" ht="15.75" customHeight="1" x14ac:dyDescent="0.2">
      <c r="C220" s="46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</row>
    <row r="221" spans="3:54" ht="15.75" customHeight="1" x14ac:dyDescent="0.2">
      <c r="C221" s="46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</row>
    <row r="222" spans="3:54" ht="15.75" customHeight="1" x14ac:dyDescent="0.2">
      <c r="C222" s="46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</row>
    <row r="223" spans="3:54" ht="15.75" customHeight="1" x14ac:dyDescent="0.2">
      <c r="C223" s="46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</row>
    <row r="224" spans="3:54" ht="15.75" customHeight="1" x14ac:dyDescent="0.2">
      <c r="C224" s="46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</row>
    <row r="225" spans="3:54" ht="15.75" customHeight="1" x14ac:dyDescent="0.2">
      <c r="C225" s="46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</row>
    <row r="226" spans="3:54" ht="15.75" customHeight="1" x14ac:dyDescent="0.2">
      <c r="C226" s="46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</row>
    <row r="227" spans="3:54" ht="15.75" customHeight="1" x14ac:dyDescent="0.2">
      <c r="C227" s="46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</row>
    <row r="228" spans="3:54" ht="15.75" customHeight="1" x14ac:dyDescent="0.2">
      <c r="C228" s="46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</row>
    <row r="229" spans="3:54" ht="15.75" customHeight="1" x14ac:dyDescent="0.2">
      <c r="C229" s="46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</row>
    <row r="230" spans="3:54" ht="15.75" customHeight="1" x14ac:dyDescent="0.2">
      <c r="C230" s="46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</row>
    <row r="231" spans="3:54" ht="15.75" customHeight="1" x14ac:dyDescent="0.2">
      <c r="C231" s="46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</row>
    <row r="232" spans="3:54" ht="15.75" customHeight="1" x14ac:dyDescent="0.2">
      <c r="C232" s="46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</row>
    <row r="233" spans="3:54" ht="15.75" customHeight="1" x14ac:dyDescent="0.2">
      <c r="C233" s="46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</row>
    <row r="234" spans="3:54" ht="15.75" customHeight="1" x14ac:dyDescent="0.2">
      <c r="C234" s="46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</row>
    <row r="235" spans="3:54" ht="15.75" customHeight="1" x14ac:dyDescent="0.2">
      <c r="C235" s="46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</row>
    <row r="236" spans="3:54" ht="15.75" customHeight="1" x14ac:dyDescent="0.2">
      <c r="C236" s="46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</row>
    <row r="237" spans="3:54" ht="15.75" customHeight="1" x14ac:dyDescent="0.2">
      <c r="C237" s="46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</row>
    <row r="238" spans="3:54" ht="15.75" customHeight="1" x14ac:dyDescent="0.2">
      <c r="C238" s="46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</row>
    <row r="239" spans="3:54" ht="15.75" customHeight="1" x14ac:dyDescent="0.2">
      <c r="C239" s="46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</row>
    <row r="240" spans="3:54" ht="15.75" customHeight="1" x14ac:dyDescent="0.2">
      <c r="C240" s="46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</row>
    <row r="241" spans="3:54" ht="15.75" customHeight="1" x14ac:dyDescent="0.2">
      <c r="C241" s="46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</row>
    <row r="242" spans="3:54" ht="15.75" customHeight="1" x14ac:dyDescent="0.2">
      <c r="C242" s="46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</row>
    <row r="243" spans="3:54" ht="15.75" customHeight="1" x14ac:dyDescent="0.2">
      <c r="C243" s="46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</row>
    <row r="244" spans="3:54" ht="15.75" customHeight="1" x14ac:dyDescent="0.2">
      <c r="C244" s="46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</row>
    <row r="245" spans="3:54" ht="15.75" customHeight="1" x14ac:dyDescent="0.2">
      <c r="C245" s="46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</row>
    <row r="246" spans="3:54" ht="15.75" customHeight="1" x14ac:dyDescent="0.2">
      <c r="C246" s="46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</row>
    <row r="247" spans="3:54" ht="15.75" customHeight="1" x14ac:dyDescent="0.2">
      <c r="C247" s="46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</row>
    <row r="248" spans="3:54" ht="15.75" customHeight="1" x14ac:dyDescent="0.2">
      <c r="C248" s="46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</row>
    <row r="249" spans="3:54" ht="15.75" customHeight="1" x14ac:dyDescent="0.2">
      <c r="C249" s="46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</row>
    <row r="250" spans="3:54" ht="15.75" customHeight="1" x14ac:dyDescent="0.2">
      <c r="C250" s="46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</row>
    <row r="251" spans="3:54" ht="15.75" customHeight="1" x14ac:dyDescent="0.2">
      <c r="C251" s="46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</row>
    <row r="252" spans="3:54" ht="15.75" customHeight="1" x14ac:dyDescent="0.2">
      <c r="C252" s="46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</row>
    <row r="253" spans="3:54" ht="15.75" customHeight="1" x14ac:dyDescent="0.2">
      <c r="C253" s="46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</row>
    <row r="254" spans="3:54" ht="15.75" customHeight="1" x14ac:dyDescent="0.2">
      <c r="C254" s="46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</row>
    <row r="255" spans="3:54" ht="15.75" customHeight="1" x14ac:dyDescent="0.2">
      <c r="C255" s="46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</row>
    <row r="256" spans="3:54" ht="15.75" customHeight="1" x14ac:dyDescent="0.2">
      <c r="C256" s="46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</row>
    <row r="257" spans="3:54" ht="15.75" customHeight="1" x14ac:dyDescent="0.2">
      <c r="C257" s="46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</row>
    <row r="258" spans="3:54" ht="15.75" customHeight="1" x14ac:dyDescent="0.2">
      <c r="C258" s="46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</row>
    <row r="259" spans="3:54" ht="15.75" customHeight="1" x14ac:dyDescent="0.2">
      <c r="C259" s="46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</row>
    <row r="260" spans="3:54" ht="15.75" customHeight="1" x14ac:dyDescent="0.2">
      <c r="C260" s="46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</row>
    <row r="261" spans="3:54" ht="15.75" customHeight="1" x14ac:dyDescent="0.2">
      <c r="C261" s="46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</row>
    <row r="262" spans="3:54" ht="15.75" customHeight="1" x14ac:dyDescent="0.2">
      <c r="C262" s="46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</row>
    <row r="263" spans="3:54" ht="15.75" customHeight="1" x14ac:dyDescent="0.2">
      <c r="C263" s="46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</row>
    <row r="264" spans="3:54" ht="15.75" customHeight="1" x14ac:dyDescent="0.2">
      <c r="C264" s="46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</row>
    <row r="265" spans="3:54" ht="15.75" customHeight="1" x14ac:dyDescent="0.2">
      <c r="C265" s="46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</row>
    <row r="266" spans="3:54" ht="15.75" customHeight="1" x14ac:dyDescent="0.2">
      <c r="C266" s="46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</row>
    <row r="267" spans="3:54" ht="15.75" customHeight="1" x14ac:dyDescent="0.2">
      <c r="C267" s="46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</row>
    <row r="268" spans="3:54" ht="15.75" customHeight="1" x14ac:dyDescent="0.2">
      <c r="C268" s="46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</row>
    <row r="269" spans="3:54" ht="15.75" customHeight="1" x14ac:dyDescent="0.2">
      <c r="C269" s="46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</row>
    <row r="270" spans="3:54" ht="15.75" customHeight="1" x14ac:dyDescent="0.2">
      <c r="C270" s="46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</row>
    <row r="271" spans="3:54" ht="15.75" customHeight="1" x14ac:dyDescent="0.2">
      <c r="C271" s="46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</row>
    <row r="272" spans="3:54" ht="15.75" customHeight="1" x14ac:dyDescent="0.2">
      <c r="C272" s="46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</row>
    <row r="273" spans="3:54" ht="15.75" customHeight="1" x14ac:dyDescent="0.2">
      <c r="C273" s="46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</row>
    <row r="274" spans="3:54" ht="15.75" customHeight="1" x14ac:dyDescent="0.2">
      <c r="C274" s="46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</row>
    <row r="275" spans="3:54" ht="15.75" customHeight="1" x14ac:dyDescent="0.2">
      <c r="C275" s="46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</row>
    <row r="276" spans="3:54" ht="15.75" customHeight="1" x14ac:dyDescent="0.2">
      <c r="C276" s="46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</row>
    <row r="277" spans="3:54" ht="15.75" customHeight="1" x14ac:dyDescent="0.2">
      <c r="C277" s="46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</row>
    <row r="278" spans="3:54" ht="15.75" customHeight="1" x14ac:dyDescent="0.2">
      <c r="C278" s="46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</row>
    <row r="279" spans="3:54" ht="15.75" customHeight="1" x14ac:dyDescent="0.2">
      <c r="C279" s="46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</row>
    <row r="280" spans="3:54" ht="15.75" customHeight="1" x14ac:dyDescent="0.2">
      <c r="C280" s="46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</row>
    <row r="281" spans="3:54" ht="15.75" customHeight="1" x14ac:dyDescent="0.2">
      <c r="C281" s="46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</row>
    <row r="282" spans="3:54" ht="15.75" customHeight="1" x14ac:dyDescent="0.2">
      <c r="C282" s="46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</row>
    <row r="283" spans="3:54" ht="15.75" customHeight="1" x14ac:dyDescent="0.2">
      <c r="C283" s="46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</row>
    <row r="284" spans="3:54" ht="15.75" customHeight="1" x14ac:dyDescent="0.2">
      <c r="C284" s="46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</row>
    <row r="285" spans="3:54" ht="15.75" customHeight="1" x14ac:dyDescent="0.2">
      <c r="C285" s="46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</row>
    <row r="286" spans="3:54" ht="15.75" customHeight="1" x14ac:dyDescent="0.2">
      <c r="C286" s="46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</row>
    <row r="287" spans="3:54" ht="15.75" customHeight="1" x14ac:dyDescent="0.2">
      <c r="C287" s="46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</row>
    <row r="288" spans="3:54" ht="15.75" customHeight="1" x14ac:dyDescent="0.2">
      <c r="C288" s="46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</row>
    <row r="289" spans="3:54" ht="15.75" customHeight="1" x14ac:dyDescent="0.2">
      <c r="C289" s="46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</row>
    <row r="290" spans="3:54" ht="15.75" customHeight="1" x14ac:dyDescent="0.2">
      <c r="C290" s="46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</row>
    <row r="291" spans="3:54" ht="15.75" customHeight="1" x14ac:dyDescent="0.2">
      <c r="C291" s="46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</row>
    <row r="292" spans="3:54" ht="15.75" customHeight="1" x14ac:dyDescent="0.2">
      <c r="C292" s="46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</row>
    <row r="293" spans="3:54" ht="15.75" customHeight="1" x14ac:dyDescent="0.2">
      <c r="C293" s="46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</row>
    <row r="294" spans="3:54" ht="15.75" customHeight="1" x14ac:dyDescent="0.2">
      <c r="C294" s="46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</row>
    <row r="295" spans="3:54" ht="15.75" customHeight="1" x14ac:dyDescent="0.2">
      <c r="C295" s="46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</row>
    <row r="296" spans="3:54" ht="15.75" customHeight="1" x14ac:dyDescent="0.2">
      <c r="C296" s="46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</row>
    <row r="297" spans="3:54" ht="15.75" customHeight="1" x14ac:dyDescent="0.2">
      <c r="C297" s="46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</row>
    <row r="298" spans="3:54" ht="15.75" customHeight="1" x14ac:dyDescent="0.2">
      <c r="C298" s="46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</row>
    <row r="299" spans="3:54" ht="15.75" customHeight="1" x14ac:dyDescent="0.2">
      <c r="C299" s="46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</row>
    <row r="300" spans="3:54" ht="15.75" customHeight="1" x14ac:dyDescent="0.2">
      <c r="C300" s="46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</row>
    <row r="301" spans="3:54" ht="15.75" customHeight="1" x14ac:dyDescent="0.2">
      <c r="C301" s="46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</row>
    <row r="302" spans="3:54" ht="15.75" customHeight="1" x14ac:dyDescent="0.2">
      <c r="C302" s="46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</row>
    <row r="303" spans="3:54" ht="15.75" customHeight="1" x14ac:dyDescent="0.2">
      <c r="C303" s="46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</row>
    <row r="304" spans="3:54" ht="15.75" customHeight="1" x14ac:dyDescent="0.2">
      <c r="C304" s="46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</row>
    <row r="305" spans="3:54" ht="15.75" customHeight="1" x14ac:dyDescent="0.2">
      <c r="C305" s="46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</row>
    <row r="306" spans="3:54" ht="15.75" customHeight="1" x14ac:dyDescent="0.2">
      <c r="C306" s="46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</row>
    <row r="307" spans="3:54" ht="15.75" customHeight="1" x14ac:dyDescent="0.2">
      <c r="C307" s="46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</row>
    <row r="308" spans="3:54" ht="15.75" customHeight="1" x14ac:dyDescent="0.2">
      <c r="C308" s="46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</row>
    <row r="309" spans="3:54" ht="15.75" customHeight="1" x14ac:dyDescent="0.2">
      <c r="C309" s="46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</row>
    <row r="310" spans="3:54" ht="15.75" customHeight="1" x14ac:dyDescent="0.2">
      <c r="C310" s="46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</row>
    <row r="311" spans="3:54" ht="15.75" customHeight="1" x14ac:dyDescent="0.2">
      <c r="C311" s="46"/>
      <c r="AD311" s="54"/>
      <c r="AE311" s="54"/>
      <c r="AF311" s="54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</row>
    <row r="312" spans="3:54" ht="15.75" customHeight="1" x14ac:dyDescent="0.2">
      <c r="C312" s="46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</row>
    <row r="313" spans="3:54" ht="15.75" customHeight="1" x14ac:dyDescent="0.2">
      <c r="C313" s="46"/>
      <c r="AD313" s="54"/>
      <c r="AE313" s="54"/>
      <c r="AF313" s="54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</row>
    <row r="314" spans="3:54" ht="15.75" customHeight="1" x14ac:dyDescent="0.2">
      <c r="C314" s="46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</row>
    <row r="315" spans="3:54" ht="15.75" customHeight="1" x14ac:dyDescent="0.2">
      <c r="C315" s="46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</row>
    <row r="316" spans="3:54" ht="15.75" customHeight="1" x14ac:dyDescent="0.2">
      <c r="C316" s="46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</row>
    <row r="317" spans="3:54" ht="15.75" customHeight="1" x14ac:dyDescent="0.2">
      <c r="C317" s="46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</row>
    <row r="318" spans="3:54" ht="15.75" customHeight="1" x14ac:dyDescent="0.2">
      <c r="C318" s="46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</row>
    <row r="319" spans="3:54" ht="15.75" customHeight="1" x14ac:dyDescent="0.2">
      <c r="C319" s="46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</row>
    <row r="320" spans="3:54" ht="15.75" customHeight="1" x14ac:dyDescent="0.2">
      <c r="C320" s="46"/>
      <c r="AD320" s="54"/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</row>
    <row r="321" spans="3:54" ht="15.75" customHeight="1" x14ac:dyDescent="0.2">
      <c r="C321" s="46"/>
      <c r="AD321" s="54"/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</row>
    <row r="322" spans="3:54" ht="15.75" customHeight="1" x14ac:dyDescent="0.2">
      <c r="C322" s="46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</row>
    <row r="323" spans="3:54" ht="15.75" customHeight="1" x14ac:dyDescent="0.2">
      <c r="C323" s="46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</row>
    <row r="324" spans="3:54" ht="15.75" customHeight="1" x14ac:dyDescent="0.2">
      <c r="C324" s="46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</row>
    <row r="325" spans="3:54" ht="15.75" customHeight="1" x14ac:dyDescent="0.2">
      <c r="C325" s="46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</row>
    <row r="326" spans="3:54" ht="15.75" customHeight="1" x14ac:dyDescent="0.2">
      <c r="C326" s="46"/>
      <c r="AD326" s="54"/>
      <c r="AE326" s="54"/>
      <c r="AF326" s="54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</row>
    <row r="327" spans="3:54" ht="15.75" customHeight="1" x14ac:dyDescent="0.2">
      <c r="C327" s="46"/>
      <c r="AD327" s="54"/>
      <c r="AE327" s="54"/>
      <c r="AF327" s="54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</row>
    <row r="328" spans="3:54" ht="15.75" customHeight="1" x14ac:dyDescent="0.2">
      <c r="C328" s="46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</row>
    <row r="329" spans="3:54" ht="15.75" customHeight="1" x14ac:dyDescent="0.2">
      <c r="C329" s="46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</row>
    <row r="330" spans="3:54" ht="15.75" customHeight="1" x14ac:dyDescent="0.2">
      <c r="C330" s="46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</row>
    <row r="331" spans="3:54" ht="15.75" customHeight="1" x14ac:dyDescent="0.2">
      <c r="C331" s="46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</row>
    <row r="332" spans="3:54" ht="15.75" customHeight="1" x14ac:dyDescent="0.2">
      <c r="C332" s="46"/>
      <c r="AD332" s="54"/>
      <c r="AE332" s="54"/>
      <c r="AF332" s="54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</row>
    <row r="333" spans="3:54" ht="15.75" customHeight="1" x14ac:dyDescent="0.2">
      <c r="C333" s="46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</row>
    <row r="334" spans="3:54" ht="15.75" customHeight="1" x14ac:dyDescent="0.2">
      <c r="C334" s="46"/>
      <c r="AD334" s="54"/>
      <c r="AE334" s="54"/>
      <c r="AF334" s="54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</row>
    <row r="335" spans="3:54" ht="15.75" customHeight="1" x14ac:dyDescent="0.2">
      <c r="C335" s="46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</row>
    <row r="336" spans="3:54" ht="15.75" customHeight="1" x14ac:dyDescent="0.2">
      <c r="C336" s="46"/>
      <c r="AD336" s="54"/>
      <c r="AE336" s="54"/>
      <c r="AF336" s="54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</row>
    <row r="337" spans="3:54" ht="15.75" customHeight="1" x14ac:dyDescent="0.2">
      <c r="C337" s="46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</row>
    <row r="338" spans="3:54" ht="15.75" customHeight="1" x14ac:dyDescent="0.2">
      <c r="C338" s="46"/>
      <c r="AD338" s="54"/>
      <c r="AE338" s="54"/>
      <c r="AF338" s="54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</row>
    <row r="339" spans="3:54" ht="15.75" customHeight="1" x14ac:dyDescent="0.2">
      <c r="C339" s="46"/>
      <c r="AD339" s="54"/>
      <c r="AE339" s="54"/>
      <c r="AF339" s="54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</row>
    <row r="340" spans="3:54" ht="15.75" customHeight="1" x14ac:dyDescent="0.2">
      <c r="C340" s="46"/>
      <c r="AD340" s="54"/>
      <c r="AE340" s="54"/>
      <c r="AF340" s="54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</row>
    <row r="341" spans="3:54" ht="15.75" customHeight="1" x14ac:dyDescent="0.2">
      <c r="C341" s="46"/>
      <c r="AD341" s="54"/>
      <c r="AE341" s="54"/>
      <c r="AF341" s="54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</row>
    <row r="342" spans="3:54" ht="15.75" customHeight="1" x14ac:dyDescent="0.2">
      <c r="C342" s="46"/>
      <c r="AD342" s="54"/>
      <c r="AE342" s="54"/>
      <c r="AF342" s="54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</row>
    <row r="343" spans="3:54" ht="15.75" customHeight="1" x14ac:dyDescent="0.2">
      <c r="C343" s="46"/>
      <c r="AD343" s="54"/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</row>
    <row r="344" spans="3:54" ht="15.75" customHeight="1" x14ac:dyDescent="0.2">
      <c r="C344" s="46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</row>
    <row r="345" spans="3:54" ht="15.75" customHeight="1" x14ac:dyDescent="0.2">
      <c r="C345" s="46"/>
      <c r="AD345" s="54"/>
      <c r="AE345" s="54"/>
      <c r="AF345" s="54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</row>
    <row r="346" spans="3:54" ht="15.75" customHeight="1" x14ac:dyDescent="0.2">
      <c r="C346" s="46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</row>
    <row r="347" spans="3:54" ht="15.75" customHeight="1" x14ac:dyDescent="0.2">
      <c r="C347" s="46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</row>
    <row r="348" spans="3:54" ht="15.75" customHeight="1" x14ac:dyDescent="0.2">
      <c r="C348" s="46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</row>
    <row r="349" spans="3:54" ht="15.75" customHeight="1" x14ac:dyDescent="0.2">
      <c r="C349" s="46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</row>
    <row r="350" spans="3:54" ht="15.75" customHeight="1" x14ac:dyDescent="0.2">
      <c r="C350" s="46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</row>
    <row r="351" spans="3:54" ht="15.75" customHeight="1" x14ac:dyDescent="0.2">
      <c r="C351" s="46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</row>
    <row r="352" spans="3:54" ht="15.75" customHeight="1" x14ac:dyDescent="0.2">
      <c r="C352" s="46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</row>
    <row r="353" spans="3:54" ht="15.75" customHeight="1" x14ac:dyDescent="0.2">
      <c r="C353" s="46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</row>
    <row r="354" spans="3:54" ht="15.75" customHeight="1" x14ac:dyDescent="0.2">
      <c r="C354" s="46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</row>
    <row r="355" spans="3:54" ht="15.75" customHeight="1" x14ac:dyDescent="0.2">
      <c r="C355" s="46"/>
      <c r="AD355" s="54"/>
      <c r="AE355" s="54"/>
      <c r="AF355" s="54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</row>
    <row r="356" spans="3:54" ht="15.75" customHeight="1" x14ac:dyDescent="0.2">
      <c r="C356" s="46"/>
      <c r="AD356" s="54"/>
      <c r="AE356" s="54"/>
      <c r="AF356" s="54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</row>
    <row r="357" spans="3:54" ht="15.75" customHeight="1" x14ac:dyDescent="0.2">
      <c r="C357" s="46"/>
      <c r="AD357" s="54"/>
      <c r="AE357" s="54"/>
      <c r="AF357" s="54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</row>
    <row r="358" spans="3:54" ht="15.75" customHeight="1" x14ac:dyDescent="0.2">
      <c r="C358" s="46"/>
      <c r="AD358" s="54"/>
      <c r="AE358" s="54"/>
      <c r="AF358" s="54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</row>
    <row r="359" spans="3:54" ht="15.75" customHeight="1" x14ac:dyDescent="0.2">
      <c r="C359" s="46"/>
      <c r="AD359" s="54"/>
      <c r="AE359" s="54"/>
      <c r="AF359" s="54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</row>
    <row r="360" spans="3:54" ht="15.75" customHeight="1" x14ac:dyDescent="0.2">
      <c r="C360" s="46"/>
      <c r="AD360" s="54"/>
      <c r="AE360" s="54"/>
      <c r="AF360" s="54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</row>
    <row r="361" spans="3:54" ht="15.75" customHeight="1" x14ac:dyDescent="0.2">
      <c r="C361" s="46"/>
      <c r="AD361" s="54"/>
      <c r="AE361" s="54"/>
      <c r="AF361" s="54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</row>
    <row r="362" spans="3:54" ht="15.75" customHeight="1" x14ac:dyDescent="0.2">
      <c r="C362" s="46"/>
      <c r="AD362" s="54"/>
      <c r="AE362" s="54"/>
      <c r="AF362" s="54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</row>
    <row r="363" spans="3:54" ht="15.75" customHeight="1" x14ac:dyDescent="0.2">
      <c r="C363" s="46"/>
      <c r="AD363" s="54"/>
      <c r="AE363" s="54"/>
      <c r="AF363" s="54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</row>
    <row r="364" spans="3:54" ht="15.75" customHeight="1" x14ac:dyDescent="0.2">
      <c r="C364" s="46"/>
      <c r="AD364" s="54"/>
      <c r="AE364" s="54"/>
      <c r="AF364" s="54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</row>
    <row r="365" spans="3:54" ht="15.75" customHeight="1" x14ac:dyDescent="0.2">
      <c r="C365" s="46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</row>
    <row r="366" spans="3:54" ht="15.75" customHeight="1" x14ac:dyDescent="0.2">
      <c r="C366" s="46"/>
      <c r="AD366" s="54"/>
      <c r="AE366" s="54"/>
      <c r="AF366" s="54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</row>
    <row r="367" spans="3:54" ht="15.75" customHeight="1" x14ac:dyDescent="0.2">
      <c r="C367" s="46"/>
      <c r="AD367" s="54"/>
      <c r="AE367" s="54"/>
      <c r="AF367" s="54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</row>
    <row r="368" spans="3:54" ht="15.75" customHeight="1" x14ac:dyDescent="0.2">
      <c r="C368" s="46"/>
      <c r="AD368" s="54"/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</row>
    <row r="369" spans="3:54" ht="15.75" customHeight="1" x14ac:dyDescent="0.2">
      <c r="C369" s="46"/>
      <c r="AD369" s="54"/>
      <c r="AE369" s="54"/>
      <c r="AF369" s="54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</row>
    <row r="370" spans="3:54" ht="15.75" customHeight="1" x14ac:dyDescent="0.2">
      <c r="C370" s="46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</row>
    <row r="371" spans="3:54" ht="15.75" customHeight="1" x14ac:dyDescent="0.2">
      <c r="C371" s="46"/>
      <c r="AD371" s="54"/>
      <c r="AE371" s="54"/>
      <c r="AF371" s="54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</row>
    <row r="372" spans="3:54" ht="15.75" customHeight="1" x14ac:dyDescent="0.2">
      <c r="C372" s="46"/>
      <c r="AD372" s="54"/>
      <c r="AE372" s="54"/>
      <c r="AF372" s="54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</row>
    <row r="373" spans="3:54" ht="15.75" customHeight="1" x14ac:dyDescent="0.2">
      <c r="C373" s="46"/>
      <c r="AD373" s="54"/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</row>
    <row r="374" spans="3:54" ht="15.75" customHeight="1" x14ac:dyDescent="0.2">
      <c r="C374" s="46"/>
      <c r="AD374" s="54"/>
      <c r="AE374" s="54"/>
      <c r="AF374" s="54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</row>
    <row r="375" spans="3:54" ht="15.75" customHeight="1" x14ac:dyDescent="0.2">
      <c r="C375" s="46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</row>
    <row r="376" spans="3:54" ht="15.75" customHeight="1" x14ac:dyDescent="0.2">
      <c r="C376" s="46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</row>
    <row r="377" spans="3:54" ht="15.75" customHeight="1" x14ac:dyDescent="0.2">
      <c r="C377" s="46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</row>
    <row r="378" spans="3:54" ht="15.75" customHeight="1" x14ac:dyDescent="0.2">
      <c r="C378" s="46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</row>
    <row r="379" spans="3:54" ht="15.75" customHeight="1" x14ac:dyDescent="0.2">
      <c r="C379" s="46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</row>
    <row r="380" spans="3:54" ht="15.75" customHeight="1" x14ac:dyDescent="0.2">
      <c r="C380" s="46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</row>
    <row r="381" spans="3:54" ht="15.75" customHeight="1" x14ac:dyDescent="0.2">
      <c r="C381" s="46"/>
      <c r="AD381" s="54"/>
      <c r="AE381" s="54"/>
      <c r="AF381" s="54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</row>
    <row r="382" spans="3:54" ht="15.75" customHeight="1" x14ac:dyDescent="0.2">
      <c r="C382" s="46"/>
      <c r="AD382" s="54"/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</row>
    <row r="383" spans="3:54" ht="15.75" customHeight="1" x14ac:dyDescent="0.2">
      <c r="C383" s="46"/>
      <c r="AD383" s="54"/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</row>
    <row r="384" spans="3:54" ht="15.75" customHeight="1" x14ac:dyDescent="0.2">
      <c r="C384" s="46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</row>
    <row r="385" spans="3:54" ht="15.75" customHeight="1" x14ac:dyDescent="0.2">
      <c r="C385" s="46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</row>
    <row r="386" spans="3:54" ht="15.75" customHeight="1" x14ac:dyDescent="0.2">
      <c r="C386" s="46"/>
      <c r="AD386" s="54"/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</row>
    <row r="387" spans="3:54" ht="15.75" customHeight="1" x14ac:dyDescent="0.2">
      <c r="C387" s="46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</row>
    <row r="388" spans="3:54" ht="15.75" customHeight="1" x14ac:dyDescent="0.2">
      <c r="C388" s="46"/>
      <c r="AD388" s="54"/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</row>
    <row r="389" spans="3:54" ht="15.75" customHeight="1" x14ac:dyDescent="0.2">
      <c r="C389" s="46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</row>
    <row r="390" spans="3:54" ht="15.75" customHeight="1" x14ac:dyDescent="0.2">
      <c r="C390" s="46"/>
      <c r="AD390" s="54"/>
      <c r="AE390" s="54"/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</row>
    <row r="391" spans="3:54" ht="15.75" customHeight="1" x14ac:dyDescent="0.2">
      <c r="C391" s="46"/>
      <c r="AD391" s="54"/>
      <c r="AE391" s="54"/>
      <c r="AF391" s="54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</row>
    <row r="392" spans="3:54" ht="15.75" customHeight="1" x14ac:dyDescent="0.2">
      <c r="C392" s="46"/>
      <c r="AD392" s="54"/>
      <c r="AE392" s="54"/>
      <c r="AF392" s="54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</row>
    <row r="393" spans="3:54" ht="15.75" customHeight="1" x14ac:dyDescent="0.2">
      <c r="C393" s="46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</row>
    <row r="394" spans="3:54" ht="15.75" customHeight="1" x14ac:dyDescent="0.2">
      <c r="C394" s="46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</row>
    <row r="395" spans="3:54" ht="15.75" customHeight="1" x14ac:dyDescent="0.2">
      <c r="C395" s="46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</row>
    <row r="396" spans="3:54" ht="15.75" customHeight="1" x14ac:dyDescent="0.2">
      <c r="C396" s="46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</row>
    <row r="397" spans="3:54" ht="15.75" customHeight="1" x14ac:dyDescent="0.2">
      <c r="C397" s="46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</row>
    <row r="398" spans="3:54" ht="15.75" customHeight="1" x14ac:dyDescent="0.2">
      <c r="C398" s="46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</row>
    <row r="399" spans="3:54" ht="15.75" customHeight="1" x14ac:dyDescent="0.2">
      <c r="C399" s="46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</row>
    <row r="400" spans="3:54" ht="15.75" customHeight="1" x14ac:dyDescent="0.2">
      <c r="C400" s="46"/>
      <c r="AD400" s="54"/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</row>
    <row r="401" spans="3:54" ht="15.75" customHeight="1" x14ac:dyDescent="0.2">
      <c r="C401" s="46"/>
      <c r="AD401" s="54"/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</row>
    <row r="402" spans="3:54" ht="15.75" customHeight="1" x14ac:dyDescent="0.2">
      <c r="C402" s="46"/>
      <c r="AD402" s="54"/>
      <c r="AE402" s="54"/>
      <c r="AF402" s="54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</row>
    <row r="403" spans="3:54" ht="15.75" customHeight="1" x14ac:dyDescent="0.2">
      <c r="C403" s="46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</row>
    <row r="404" spans="3:54" ht="15.75" customHeight="1" x14ac:dyDescent="0.2">
      <c r="C404" s="46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</row>
    <row r="405" spans="3:54" ht="15.75" customHeight="1" x14ac:dyDescent="0.2">
      <c r="C405" s="46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</row>
    <row r="406" spans="3:54" ht="15.75" customHeight="1" x14ac:dyDescent="0.2">
      <c r="C406" s="46"/>
      <c r="AD406" s="54"/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</row>
    <row r="407" spans="3:54" ht="15.75" customHeight="1" x14ac:dyDescent="0.2">
      <c r="C407" s="46"/>
      <c r="AD407" s="54"/>
      <c r="AE407" s="54"/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</row>
    <row r="408" spans="3:54" ht="15.75" customHeight="1" x14ac:dyDescent="0.2">
      <c r="C408" s="46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</row>
    <row r="409" spans="3:54" ht="15.75" customHeight="1" x14ac:dyDescent="0.2">
      <c r="C409" s="46"/>
      <c r="AD409" s="54"/>
      <c r="AE409" s="54"/>
      <c r="AF409" s="54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</row>
    <row r="410" spans="3:54" ht="15.75" customHeight="1" x14ac:dyDescent="0.2">
      <c r="C410" s="46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</row>
    <row r="411" spans="3:54" ht="15.75" customHeight="1" x14ac:dyDescent="0.2">
      <c r="C411" s="46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</row>
    <row r="412" spans="3:54" ht="15.75" customHeight="1" x14ac:dyDescent="0.2">
      <c r="C412" s="46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</row>
    <row r="413" spans="3:54" ht="15.75" customHeight="1" x14ac:dyDescent="0.2">
      <c r="C413" s="46"/>
      <c r="AD413" s="54"/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</row>
    <row r="414" spans="3:54" ht="15.75" customHeight="1" x14ac:dyDescent="0.2">
      <c r="C414" s="46"/>
      <c r="AD414" s="54"/>
      <c r="AE414" s="54"/>
      <c r="AF414" s="54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</row>
    <row r="415" spans="3:54" ht="15.75" customHeight="1" x14ac:dyDescent="0.2">
      <c r="C415" s="46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</row>
    <row r="416" spans="3:54" ht="15.75" customHeight="1" x14ac:dyDescent="0.2">
      <c r="C416" s="46"/>
      <c r="AD416" s="54"/>
      <c r="AE416" s="54"/>
      <c r="AF416" s="54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</row>
    <row r="417" spans="3:54" ht="15.75" customHeight="1" x14ac:dyDescent="0.2">
      <c r="C417" s="46"/>
      <c r="AD417" s="54"/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</row>
    <row r="418" spans="3:54" ht="15.75" customHeight="1" x14ac:dyDescent="0.2">
      <c r="C418" s="46"/>
      <c r="AD418" s="54"/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</row>
    <row r="419" spans="3:54" ht="15.75" customHeight="1" x14ac:dyDescent="0.2">
      <c r="C419" s="46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</row>
    <row r="420" spans="3:54" ht="15.75" customHeight="1" x14ac:dyDescent="0.2">
      <c r="C420" s="46"/>
      <c r="AD420" s="54"/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</row>
    <row r="421" spans="3:54" ht="15.75" customHeight="1" x14ac:dyDescent="0.2">
      <c r="C421" s="46"/>
      <c r="AD421" s="54"/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</row>
    <row r="422" spans="3:54" ht="15.75" customHeight="1" x14ac:dyDescent="0.2">
      <c r="C422" s="46"/>
      <c r="AD422" s="54"/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</row>
    <row r="423" spans="3:54" ht="15.75" customHeight="1" x14ac:dyDescent="0.2">
      <c r="C423" s="46"/>
      <c r="AD423" s="54"/>
      <c r="AE423" s="54"/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</row>
    <row r="424" spans="3:54" ht="15.75" customHeight="1" x14ac:dyDescent="0.2">
      <c r="C424" s="46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</row>
    <row r="425" spans="3:54" ht="15.75" customHeight="1" x14ac:dyDescent="0.2">
      <c r="C425" s="46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</row>
    <row r="426" spans="3:54" ht="15.75" customHeight="1" x14ac:dyDescent="0.2">
      <c r="C426" s="46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</row>
    <row r="427" spans="3:54" ht="15.75" customHeight="1" x14ac:dyDescent="0.2">
      <c r="C427" s="46"/>
      <c r="AD427" s="54"/>
      <c r="AE427" s="54"/>
      <c r="AF427" s="54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</row>
    <row r="428" spans="3:54" ht="15.75" customHeight="1" x14ac:dyDescent="0.2">
      <c r="C428" s="46"/>
      <c r="AD428" s="54"/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</row>
    <row r="429" spans="3:54" ht="15.75" customHeight="1" x14ac:dyDescent="0.2">
      <c r="C429" s="46"/>
      <c r="AD429" s="54"/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</row>
    <row r="430" spans="3:54" ht="15.75" customHeight="1" x14ac:dyDescent="0.2">
      <c r="C430" s="46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</row>
    <row r="431" spans="3:54" ht="15.75" customHeight="1" x14ac:dyDescent="0.2">
      <c r="C431" s="46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</row>
    <row r="432" spans="3:54" ht="15.75" customHeight="1" x14ac:dyDescent="0.2">
      <c r="C432" s="46"/>
      <c r="AD432" s="54"/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</row>
    <row r="433" spans="3:54" ht="15.75" customHeight="1" x14ac:dyDescent="0.2">
      <c r="C433" s="46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</row>
    <row r="434" spans="3:54" ht="15.75" customHeight="1" x14ac:dyDescent="0.2">
      <c r="C434" s="46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</row>
    <row r="435" spans="3:54" ht="15.75" customHeight="1" x14ac:dyDescent="0.2">
      <c r="C435" s="46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</row>
    <row r="436" spans="3:54" ht="15.75" customHeight="1" x14ac:dyDescent="0.2">
      <c r="C436" s="46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</row>
    <row r="437" spans="3:54" ht="15.75" customHeight="1" x14ac:dyDescent="0.2">
      <c r="C437" s="46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</row>
    <row r="438" spans="3:54" ht="15.75" customHeight="1" x14ac:dyDescent="0.2">
      <c r="C438" s="46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</row>
    <row r="439" spans="3:54" ht="15.75" customHeight="1" x14ac:dyDescent="0.2">
      <c r="C439" s="46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</row>
    <row r="440" spans="3:54" ht="15.75" customHeight="1" x14ac:dyDescent="0.2">
      <c r="C440" s="46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</row>
    <row r="441" spans="3:54" ht="15.75" customHeight="1" x14ac:dyDescent="0.2">
      <c r="C441" s="46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</row>
    <row r="442" spans="3:54" ht="15.75" customHeight="1" x14ac:dyDescent="0.2">
      <c r="C442" s="46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</row>
    <row r="443" spans="3:54" ht="15.75" customHeight="1" x14ac:dyDescent="0.2">
      <c r="C443" s="46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</row>
    <row r="444" spans="3:54" ht="15.75" customHeight="1" x14ac:dyDescent="0.2">
      <c r="C444" s="46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</row>
    <row r="445" spans="3:54" ht="15.75" customHeight="1" x14ac:dyDescent="0.2">
      <c r="C445" s="46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</row>
    <row r="446" spans="3:54" ht="15.75" customHeight="1" x14ac:dyDescent="0.2">
      <c r="C446" s="46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</row>
    <row r="447" spans="3:54" ht="15.75" customHeight="1" x14ac:dyDescent="0.2">
      <c r="C447" s="46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</row>
    <row r="448" spans="3:54" ht="15.75" customHeight="1" x14ac:dyDescent="0.2">
      <c r="C448" s="46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</row>
    <row r="449" spans="3:54" ht="15.75" customHeight="1" x14ac:dyDescent="0.2">
      <c r="C449" s="46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</row>
    <row r="450" spans="3:54" ht="15.75" customHeight="1" x14ac:dyDescent="0.2">
      <c r="C450" s="46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</row>
    <row r="451" spans="3:54" ht="15.75" customHeight="1" x14ac:dyDescent="0.2">
      <c r="C451" s="46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</row>
    <row r="452" spans="3:54" ht="15.75" customHeight="1" x14ac:dyDescent="0.2">
      <c r="C452" s="46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</row>
    <row r="453" spans="3:54" ht="15.75" customHeight="1" x14ac:dyDescent="0.2">
      <c r="C453" s="46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</row>
    <row r="454" spans="3:54" ht="15.75" customHeight="1" x14ac:dyDescent="0.2">
      <c r="C454" s="46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</row>
    <row r="455" spans="3:54" ht="15.75" customHeight="1" x14ac:dyDescent="0.2">
      <c r="C455" s="46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</row>
    <row r="456" spans="3:54" ht="15.75" customHeight="1" x14ac:dyDescent="0.2">
      <c r="C456" s="46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</row>
    <row r="457" spans="3:54" ht="15.75" customHeight="1" x14ac:dyDescent="0.2">
      <c r="C457" s="46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</row>
    <row r="458" spans="3:54" ht="15.75" customHeight="1" x14ac:dyDescent="0.2">
      <c r="C458" s="46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</row>
    <row r="459" spans="3:54" ht="15.75" customHeight="1" x14ac:dyDescent="0.2">
      <c r="C459" s="46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</row>
    <row r="460" spans="3:54" ht="15.75" customHeight="1" x14ac:dyDescent="0.2">
      <c r="C460" s="46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</row>
    <row r="461" spans="3:54" ht="15.75" customHeight="1" x14ac:dyDescent="0.2">
      <c r="C461" s="46"/>
      <c r="AD461" s="54"/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</row>
    <row r="462" spans="3:54" ht="15.75" customHeight="1" x14ac:dyDescent="0.2">
      <c r="C462" s="46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</row>
    <row r="463" spans="3:54" ht="15.75" customHeight="1" x14ac:dyDescent="0.2">
      <c r="C463" s="46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</row>
    <row r="464" spans="3:54" ht="15.75" customHeight="1" x14ac:dyDescent="0.2">
      <c r="C464" s="46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</row>
    <row r="465" spans="3:54" ht="15.75" customHeight="1" x14ac:dyDescent="0.2">
      <c r="C465" s="46"/>
      <c r="AD465" s="54"/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</row>
    <row r="466" spans="3:54" ht="15.75" customHeight="1" x14ac:dyDescent="0.2">
      <c r="C466" s="46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</row>
    <row r="467" spans="3:54" ht="15.75" customHeight="1" x14ac:dyDescent="0.2">
      <c r="C467" s="46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</row>
    <row r="468" spans="3:54" ht="15.75" customHeight="1" x14ac:dyDescent="0.2">
      <c r="C468" s="46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</row>
    <row r="469" spans="3:54" ht="15.75" customHeight="1" x14ac:dyDescent="0.2">
      <c r="C469" s="46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</row>
    <row r="470" spans="3:54" ht="15.75" customHeight="1" x14ac:dyDescent="0.2">
      <c r="C470" s="46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</row>
    <row r="471" spans="3:54" ht="15.75" customHeight="1" x14ac:dyDescent="0.2">
      <c r="C471" s="46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</row>
    <row r="472" spans="3:54" ht="15.75" customHeight="1" x14ac:dyDescent="0.2">
      <c r="C472" s="46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</row>
    <row r="473" spans="3:54" ht="15.75" customHeight="1" x14ac:dyDescent="0.2">
      <c r="C473" s="46"/>
      <c r="AD473" s="54"/>
      <c r="AE473" s="54"/>
      <c r="AF473" s="54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</row>
    <row r="474" spans="3:54" ht="15.75" customHeight="1" x14ac:dyDescent="0.2">
      <c r="C474" s="46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</row>
    <row r="475" spans="3:54" ht="15.75" customHeight="1" x14ac:dyDescent="0.2">
      <c r="C475" s="46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</row>
    <row r="476" spans="3:54" ht="15.75" customHeight="1" x14ac:dyDescent="0.2">
      <c r="C476" s="46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</row>
    <row r="477" spans="3:54" ht="15.75" customHeight="1" x14ac:dyDescent="0.2">
      <c r="C477" s="46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</row>
    <row r="478" spans="3:54" ht="15.75" customHeight="1" x14ac:dyDescent="0.2">
      <c r="C478" s="46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</row>
    <row r="479" spans="3:54" ht="15.75" customHeight="1" x14ac:dyDescent="0.2">
      <c r="C479" s="46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</row>
    <row r="480" spans="3:54" ht="15.75" customHeight="1" x14ac:dyDescent="0.2">
      <c r="C480" s="46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</row>
    <row r="481" spans="3:54" ht="15.75" customHeight="1" x14ac:dyDescent="0.2">
      <c r="C481" s="46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</row>
    <row r="482" spans="3:54" ht="15.75" customHeight="1" x14ac:dyDescent="0.2">
      <c r="C482" s="46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</row>
    <row r="483" spans="3:54" ht="15.75" customHeight="1" x14ac:dyDescent="0.2">
      <c r="C483" s="46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</row>
    <row r="484" spans="3:54" ht="15.75" customHeight="1" x14ac:dyDescent="0.2">
      <c r="C484" s="46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</row>
    <row r="485" spans="3:54" ht="15.75" customHeight="1" x14ac:dyDescent="0.2">
      <c r="C485" s="46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</row>
    <row r="486" spans="3:54" ht="15.75" customHeight="1" x14ac:dyDescent="0.2">
      <c r="C486" s="46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</row>
    <row r="487" spans="3:54" ht="15.75" customHeight="1" x14ac:dyDescent="0.2">
      <c r="C487" s="46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</row>
    <row r="488" spans="3:54" ht="15.75" customHeight="1" x14ac:dyDescent="0.2">
      <c r="C488" s="46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</row>
    <row r="489" spans="3:54" ht="15.75" customHeight="1" x14ac:dyDescent="0.2">
      <c r="C489" s="46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</row>
    <row r="490" spans="3:54" ht="15.75" customHeight="1" x14ac:dyDescent="0.2">
      <c r="C490" s="46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</row>
    <row r="491" spans="3:54" ht="15.75" customHeight="1" x14ac:dyDescent="0.2">
      <c r="C491" s="46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</row>
    <row r="492" spans="3:54" ht="15.75" customHeight="1" x14ac:dyDescent="0.2">
      <c r="C492" s="46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</row>
    <row r="493" spans="3:54" ht="15.75" customHeight="1" x14ac:dyDescent="0.2">
      <c r="C493" s="46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</row>
    <row r="494" spans="3:54" ht="15.75" customHeight="1" x14ac:dyDescent="0.2">
      <c r="C494" s="46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</row>
    <row r="495" spans="3:54" ht="15.75" customHeight="1" x14ac:dyDescent="0.2">
      <c r="C495" s="46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</row>
    <row r="496" spans="3:54" ht="15.75" customHeight="1" x14ac:dyDescent="0.2">
      <c r="C496" s="46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</row>
    <row r="497" spans="3:54" ht="15.75" customHeight="1" x14ac:dyDescent="0.2">
      <c r="C497" s="46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</row>
    <row r="498" spans="3:54" ht="15.75" customHeight="1" x14ac:dyDescent="0.2">
      <c r="C498" s="46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</row>
    <row r="499" spans="3:54" ht="15.75" customHeight="1" x14ac:dyDescent="0.2">
      <c r="C499" s="46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</row>
    <row r="500" spans="3:54" ht="15.75" customHeight="1" x14ac:dyDescent="0.2">
      <c r="C500" s="46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</row>
    <row r="501" spans="3:54" ht="15.75" customHeight="1" x14ac:dyDescent="0.2">
      <c r="C501" s="46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</row>
    <row r="502" spans="3:54" ht="15.75" customHeight="1" x14ac:dyDescent="0.2">
      <c r="C502" s="46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</row>
    <row r="503" spans="3:54" ht="15.75" customHeight="1" x14ac:dyDescent="0.2">
      <c r="C503" s="46"/>
      <c r="AD503" s="54"/>
      <c r="AE503" s="54"/>
      <c r="AF503" s="54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</row>
    <row r="504" spans="3:54" ht="15.75" customHeight="1" x14ac:dyDescent="0.2">
      <c r="C504" s="46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</row>
    <row r="505" spans="3:54" ht="15.75" customHeight="1" x14ac:dyDescent="0.2">
      <c r="C505" s="46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</row>
    <row r="506" spans="3:54" ht="15.75" customHeight="1" x14ac:dyDescent="0.2">
      <c r="C506" s="46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</row>
    <row r="507" spans="3:54" ht="15.75" customHeight="1" x14ac:dyDescent="0.2">
      <c r="C507" s="46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</row>
    <row r="508" spans="3:54" ht="15.75" customHeight="1" x14ac:dyDescent="0.2">
      <c r="C508" s="46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</row>
    <row r="509" spans="3:54" ht="15.75" customHeight="1" x14ac:dyDescent="0.2">
      <c r="C509" s="46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</row>
    <row r="510" spans="3:54" ht="15.75" customHeight="1" x14ac:dyDescent="0.2">
      <c r="C510" s="46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</row>
    <row r="511" spans="3:54" ht="15.75" customHeight="1" x14ac:dyDescent="0.2">
      <c r="C511" s="46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</row>
    <row r="512" spans="3:54" ht="15.75" customHeight="1" x14ac:dyDescent="0.2">
      <c r="C512" s="46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</row>
    <row r="513" spans="3:54" ht="15.75" customHeight="1" x14ac:dyDescent="0.2">
      <c r="C513" s="46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</row>
    <row r="514" spans="3:54" ht="15.75" customHeight="1" x14ac:dyDescent="0.2">
      <c r="C514" s="46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</row>
    <row r="515" spans="3:54" ht="15.75" customHeight="1" x14ac:dyDescent="0.2">
      <c r="C515" s="46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</row>
    <row r="516" spans="3:54" ht="15.75" customHeight="1" x14ac:dyDescent="0.2">
      <c r="C516" s="46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</row>
    <row r="517" spans="3:54" ht="15.75" customHeight="1" x14ac:dyDescent="0.2">
      <c r="C517" s="46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</row>
    <row r="518" spans="3:54" ht="15.75" customHeight="1" x14ac:dyDescent="0.2">
      <c r="C518" s="46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</row>
    <row r="519" spans="3:54" ht="15.75" customHeight="1" x14ac:dyDescent="0.2">
      <c r="C519" s="46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</row>
    <row r="520" spans="3:54" ht="15.75" customHeight="1" x14ac:dyDescent="0.2">
      <c r="C520" s="46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</row>
    <row r="521" spans="3:54" ht="15.75" customHeight="1" x14ac:dyDescent="0.2">
      <c r="C521" s="46"/>
      <c r="AD521" s="54"/>
      <c r="AE521" s="54"/>
      <c r="AF521" s="54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</row>
    <row r="522" spans="3:54" ht="15.75" customHeight="1" x14ac:dyDescent="0.2">
      <c r="C522" s="46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</row>
    <row r="523" spans="3:54" ht="15.75" customHeight="1" x14ac:dyDescent="0.2">
      <c r="C523" s="46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</row>
    <row r="524" spans="3:54" ht="15.75" customHeight="1" x14ac:dyDescent="0.2">
      <c r="C524" s="46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</row>
    <row r="525" spans="3:54" ht="15.75" customHeight="1" x14ac:dyDescent="0.2">
      <c r="C525" s="46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</row>
    <row r="526" spans="3:54" ht="15.75" customHeight="1" x14ac:dyDescent="0.2">
      <c r="C526" s="46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</row>
    <row r="527" spans="3:54" ht="15.75" customHeight="1" x14ac:dyDescent="0.2">
      <c r="C527" s="46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</row>
    <row r="528" spans="3:54" ht="15.75" customHeight="1" x14ac:dyDescent="0.2">
      <c r="C528" s="46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</row>
    <row r="529" spans="3:54" ht="15.75" customHeight="1" x14ac:dyDescent="0.2">
      <c r="C529" s="46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</row>
    <row r="530" spans="3:54" ht="15.75" customHeight="1" x14ac:dyDescent="0.2">
      <c r="C530" s="46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</row>
    <row r="531" spans="3:54" ht="15.75" customHeight="1" x14ac:dyDescent="0.2">
      <c r="C531" s="46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</row>
    <row r="532" spans="3:54" ht="15.75" customHeight="1" x14ac:dyDescent="0.2">
      <c r="C532" s="46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</row>
    <row r="533" spans="3:54" ht="15.75" customHeight="1" x14ac:dyDescent="0.2">
      <c r="C533" s="46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</row>
    <row r="534" spans="3:54" ht="15.75" customHeight="1" x14ac:dyDescent="0.2">
      <c r="C534" s="46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</row>
    <row r="535" spans="3:54" ht="15.75" customHeight="1" x14ac:dyDescent="0.2">
      <c r="C535" s="46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</row>
    <row r="536" spans="3:54" ht="15.75" customHeight="1" x14ac:dyDescent="0.2">
      <c r="C536" s="46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</row>
    <row r="537" spans="3:54" ht="15.75" customHeight="1" x14ac:dyDescent="0.2">
      <c r="C537" s="46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</row>
    <row r="538" spans="3:54" ht="15.75" customHeight="1" x14ac:dyDescent="0.2">
      <c r="C538" s="46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</row>
    <row r="539" spans="3:54" ht="15.75" customHeight="1" x14ac:dyDescent="0.2">
      <c r="C539" s="46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</row>
    <row r="540" spans="3:54" ht="15.75" customHeight="1" x14ac:dyDescent="0.2">
      <c r="C540" s="46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</row>
    <row r="541" spans="3:54" ht="15.75" customHeight="1" x14ac:dyDescent="0.2">
      <c r="C541" s="46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</row>
    <row r="542" spans="3:54" ht="15.75" customHeight="1" x14ac:dyDescent="0.2">
      <c r="C542" s="46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</row>
    <row r="543" spans="3:54" ht="15.75" customHeight="1" x14ac:dyDescent="0.2">
      <c r="C543" s="46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</row>
    <row r="544" spans="3:54" ht="15.75" customHeight="1" x14ac:dyDescent="0.2">
      <c r="C544" s="46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</row>
    <row r="545" spans="3:54" ht="15.75" customHeight="1" x14ac:dyDescent="0.2">
      <c r="C545" s="46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</row>
    <row r="546" spans="3:54" ht="15.75" customHeight="1" x14ac:dyDescent="0.2">
      <c r="C546" s="46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</row>
    <row r="547" spans="3:54" ht="15.75" customHeight="1" x14ac:dyDescent="0.2">
      <c r="C547" s="46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</row>
    <row r="548" spans="3:54" ht="15.75" customHeight="1" x14ac:dyDescent="0.2">
      <c r="C548" s="46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</row>
    <row r="549" spans="3:54" ht="15.75" customHeight="1" x14ac:dyDescent="0.2">
      <c r="C549" s="46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</row>
    <row r="550" spans="3:54" ht="15.75" customHeight="1" x14ac:dyDescent="0.2">
      <c r="C550" s="46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</row>
    <row r="551" spans="3:54" ht="15.75" customHeight="1" x14ac:dyDescent="0.2">
      <c r="C551" s="46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</row>
    <row r="552" spans="3:54" ht="15.75" customHeight="1" x14ac:dyDescent="0.2">
      <c r="C552" s="46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</row>
    <row r="553" spans="3:54" ht="15.75" customHeight="1" x14ac:dyDescent="0.2">
      <c r="C553" s="46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</row>
    <row r="554" spans="3:54" ht="15.75" customHeight="1" x14ac:dyDescent="0.2">
      <c r="C554" s="46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</row>
    <row r="555" spans="3:54" ht="15.75" customHeight="1" x14ac:dyDescent="0.2">
      <c r="C555" s="46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</row>
    <row r="556" spans="3:54" ht="15.75" customHeight="1" x14ac:dyDescent="0.2">
      <c r="C556" s="46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</row>
    <row r="557" spans="3:54" ht="15.75" customHeight="1" x14ac:dyDescent="0.2">
      <c r="C557" s="46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</row>
    <row r="558" spans="3:54" ht="15.75" customHeight="1" x14ac:dyDescent="0.2">
      <c r="C558" s="46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</row>
    <row r="559" spans="3:54" ht="15.75" customHeight="1" x14ac:dyDescent="0.2">
      <c r="C559" s="46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</row>
    <row r="560" spans="3:54" ht="15.75" customHeight="1" x14ac:dyDescent="0.2">
      <c r="C560" s="46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</row>
    <row r="561" spans="3:54" ht="15.75" customHeight="1" x14ac:dyDescent="0.2">
      <c r="C561" s="46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</row>
    <row r="562" spans="3:54" ht="15.75" customHeight="1" x14ac:dyDescent="0.2">
      <c r="C562" s="46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</row>
    <row r="563" spans="3:54" ht="15.75" customHeight="1" x14ac:dyDescent="0.2">
      <c r="C563" s="46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</row>
    <row r="564" spans="3:54" ht="15.75" customHeight="1" x14ac:dyDescent="0.2">
      <c r="C564" s="46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</row>
    <row r="565" spans="3:54" ht="15.75" customHeight="1" x14ac:dyDescent="0.2">
      <c r="C565" s="46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</row>
    <row r="566" spans="3:54" ht="15.75" customHeight="1" x14ac:dyDescent="0.2">
      <c r="C566" s="46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</row>
    <row r="567" spans="3:54" ht="15.75" customHeight="1" x14ac:dyDescent="0.2">
      <c r="C567" s="46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</row>
    <row r="568" spans="3:54" ht="15.75" customHeight="1" x14ac:dyDescent="0.2">
      <c r="C568" s="46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</row>
    <row r="569" spans="3:54" ht="15.75" customHeight="1" x14ac:dyDescent="0.2">
      <c r="C569" s="46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</row>
    <row r="570" spans="3:54" ht="15.75" customHeight="1" x14ac:dyDescent="0.2">
      <c r="C570" s="46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</row>
    <row r="571" spans="3:54" ht="15.75" customHeight="1" x14ac:dyDescent="0.2">
      <c r="C571" s="46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</row>
    <row r="572" spans="3:54" ht="15.75" customHeight="1" x14ac:dyDescent="0.2">
      <c r="C572" s="46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</row>
    <row r="573" spans="3:54" ht="15.75" customHeight="1" x14ac:dyDescent="0.2">
      <c r="C573" s="46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</row>
    <row r="574" spans="3:54" ht="15.75" customHeight="1" x14ac:dyDescent="0.2">
      <c r="C574" s="46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</row>
    <row r="575" spans="3:54" ht="15.75" customHeight="1" x14ac:dyDescent="0.2">
      <c r="C575" s="46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</row>
    <row r="576" spans="3:54" ht="15.75" customHeight="1" x14ac:dyDescent="0.2">
      <c r="C576" s="46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</row>
    <row r="577" spans="3:54" ht="15.75" customHeight="1" x14ac:dyDescent="0.2">
      <c r="C577" s="46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</row>
    <row r="578" spans="3:54" ht="15.75" customHeight="1" x14ac:dyDescent="0.2">
      <c r="C578" s="46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</row>
    <row r="579" spans="3:54" ht="15.75" customHeight="1" x14ac:dyDescent="0.2">
      <c r="C579" s="46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</row>
    <row r="580" spans="3:54" ht="15.75" customHeight="1" x14ac:dyDescent="0.2">
      <c r="C580" s="46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</row>
    <row r="581" spans="3:54" ht="15.75" customHeight="1" x14ac:dyDescent="0.2">
      <c r="C581" s="46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</row>
    <row r="582" spans="3:54" ht="15.75" customHeight="1" x14ac:dyDescent="0.2">
      <c r="C582" s="46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</row>
    <row r="583" spans="3:54" ht="15.75" customHeight="1" x14ac:dyDescent="0.2">
      <c r="C583" s="46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</row>
    <row r="584" spans="3:54" ht="15.75" customHeight="1" x14ac:dyDescent="0.2">
      <c r="C584" s="46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</row>
    <row r="585" spans="3:54" ht="15.75" customHeight="1" x14ac:dyDescent="0.2">
      <c r="C585" s="46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</row>
    <row r="586" spans="3:54" ht="15.75" customHeight="1" x14ac:dyDescent="0.2">
      <c r="C586" s="46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</row>
    <row r="587" spans="3:54" ht="15.75" customHeight="1" x14ac:dyDescent="0.2">
      <c r="C587" s="46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</row>
    <row r="588" spans="3:54" ht="15.75" customHeight="1" x14ac:dyDescent="0.2">
      <c r="C588" s="46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</row>
    <row r="589" spans="3:54" ht="15.75" customHeight="1" x14ac:dyDescent="0.2">
      <c r="C589" s="46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</row>
    <row r="590" spans="3:54" ht="15.75" customHeight="1" x14ac:dyDescent="0.2">
      <c r="C590" s="46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</row>
    <row r="591" spans="3:54" ht="15.75" customHeight="1" x14ac:dyDescent="0.2">
      <c r="C591" s="46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</row>
    <row r="592" spans="3:54" ht="15.75" customHeight="1" x14ac:dyDescent="0.2">
      <c r="C592" s="46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</row>
    <row r="593" spans="3:54" ht="15.75" customHeight="1" x14ac:dyDescent="0.2">
      <c r="C593" s="46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</row>
    <row r="594" spans="3:54" ht="15.75" customHeight="1" x14ac:dyDescent="0.2">
      <c r="C594" s="46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</row>
    <row r="595" spans="3:54" ht="15.75" customHeight="1" x14ac:dyDescent="0.2">
      <c r="C595" s="46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</row>
    <row r="596" spans="3:54" ht="15.75" customHeight="1" x14ac:dyDescent="0.2">
      <c r="C596" s="46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</row>
    <row r="597" spans="3:54" ht="15.75" customHeight="1" x14ac:dyDescent="0.2">
      <c r="C597" s="46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</row>
    <row r="598" spans="3:54" ht="15.75" customHeight="1" x14ac:dyDescent="0.2">
      <c r="C598" s="46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</row>
    <row r="599" spans="3:54" ht="15.75" customHeight="1" x14ac:dyDescent="0.2">
      <c r="C599" s="46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</row>
    <row r="600" spans="3:54" ht="15.75" customHeight="1" x14ac:dyDescent="0.2">
      <c r="C600" s="46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</row>
    <row r="601" spans="3:54" ht="15.75" customHeight="1" x14ac:dyDescent="0.2">
      <c r="C601" s="46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</row>
    <row r="602" spans="3:54" ht="15.75" customHeight="1" x14ac:dyDescent="0.2">
      <c r="C602" s="46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</row>
    <row r="603" spans="3:54" ht="15.75" customHeight="1" x14ac:dyDescent="0.2">
      <c r="C603" s="46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</row>
    <row r="604" spans="3:54" ht="15.75" customHeight="1" x14ac:dyDescent="0.2">
      <c r="C604" s="46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</row>
    <row r="605" spans="3:54" ht="15.75" customHeight="1" x14ac:dyDescent="0.2">
      <c r="C605" s="46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</row>
    <row r="606" spans="3:54" ht="15.75" customHeight="1" x14ac:dyDescent="0.2">
      <c r="C606" s="46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</row>
    <row r="607" spans="3:54" ht="15.75" customHeight="1" x14ac:dyDescent="0.2">
      <c r="C607" s="46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</row>
    <row r="608" spans="3:54" ht="15.75" customHeight="1" x14ac:dyDescent="0.2">
      <c r="C608" s="46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</row>
    <row r="609" spans="3:54" ht="15.75" customHeight="1" x14ac:dyDescent="0.2">
      <c r="C609" s="46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</row>
    <row r="610" spans="3:54" ht="15.75" customHeight="1" x14ac:dyDescent="0.2">
      <c r="C610" s="46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</row>
    <row r="611" spans="3:54" ht="15.75" customHeight="1" x14ac:dyDescent="0.2">
      <c r="C611" s="46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</row>
    <row r="612" spans="3:54" ht="15.75" customHeight="1" x14ac:dyDescent="0.2">
      <c r="C612" s="46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</row>
    <row r="613" spans="3:54" ht="15.75" customHeight="1" x14ac:dyDescent="0.2">
      <c r="C613" s="46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</row>
    <row r="614" spans="3:54" ht="15.75" customHeight="1" x14ac:dyDescent="0.2">
      <c r="C614" s="46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</row>
    <row r="615" spans="3:54" ht="15.75" customHeight="1" x14ac:dyDescent="0.2">
      <c r="C615" s="46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</row>
    <row r="616" spans="3:54" ht="15.75" customHeight="1" x14ac:dyDescent="0.2">
      <c r="C616" s="46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</row>
    <row r="617" spans="3:54" ht="15.75" customHeight="1" x14ac:dyDescent="0.2">
      <c r="C617" s="46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</row>
    <row r="618" spans="3:54" ht="15.75" customHeight="1" x14ac:dyDescent="0.2">
      <c r="C618" s="46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</row>
    <row r="619" spans="3:54" ht="15.75" customHeight="1" x14ac:dyDescent="0.2">
      <c r="C619" s="46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</row>
    <row r="620" spans="3:54" ht="15.75" customHeight="1" x14ac:dyDescent="0.2">
      <c r="C620" s="46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</row>
    <row r="621" spans="3:54" ht="15.75" customHeight="1" x14ac:dyDescent="0.2">
      <c r="C621" s="46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</row>
    <row r="622" spans="3:54" ht="15.75" customHeight="1" x14ac:dyDescent="0.2">
      <c r="C622" s="46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</row>
    <row r="623" spans="3:54" ht="15.75" customHeight="1" x14ac:dyDescent="0.2">
      <c r="C623" s="46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</row>
    <row r="624" spans="3:54" ht="15.75" customHeight="1" x14ac:dyDescent="0.2">
      <c r="C624" s="46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</row>
    <row r="625" spans="3:54" ht="15.75" customHeight="1" x14ac:dyDescent="0.2">
      <c r="C625" s="46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</row>
    <row r="626" spans="3:54" ht="15.75" customHeight="1" x14ac:dyDescent="0.2">
      <c r="C626" s="46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</row>
    <row r="627" spans="3:54" ht="15.75" customHeight="1" x14ac:dyDescent="0.2">
      <c r="C627" s="46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</row>
    <row r="628" spans="3:54" ht="15.75" customHeight="1" x14ac:dyDescent="0.2">
      <c r="C628" s="46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</row>
    <row r="629" spans="3:54" ht="15.75" customHeight="1" x14ac:dyDescent="0.2">
      <c r="C629" s="46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</row>
    <row r="630" spans="3:54" ht="15.75" customHeight="1" x14ac:dyDescent="0.2">
      <c r="C630" s="46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</row>
    <row r="631" spans="3:54" ht="15.75" customHeight="1" x14ac:dyDescent="0.2">
      <c r="C631" s="46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</row>
    <row r="632" spans="3:54" ht="15.75" customHeight="1" x14ac:dyDescent="0.2">
      <c r="C632" s="46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</row>
    <row r="633" spans="3:54" ht="15.75" customHeight="1" x14ac:dyDescent="0.2">
      <c r="C633" s="46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</row>
    <row r="634" spans="3:54" ht="15.75" customHeight="1" x14ac:dyDescent="0.2">
      <c r="C634" s="46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</row>
    <row r="635" spans="3:54" ht="15.75" customHeight="1" x14ac:dyDescent="0.2">
      <c r="C635" s="46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</row>
    <row r="636" spans="3:54" ht="15.75" customHeight="1" x14ac:dyDescent="0.2">
      <c r="C636" s="46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</row>
    <row r="637" spans="3:54" ht="15.75" customHeight="1" x14ac:dyDescent="0.2">
      <c r="C637" s="46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</row>
    <row r="638" spans="3:54" ht="15.75" customHeight="1" x14ac:dyDescent="0.2">
      <c r="C638" s="46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</row>
    <row r="639" spans="3:54" ht="15.75" customHeight="1" x14ac:dyDescent="0.2">
      <c r="C639" s="46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</row>
    <row r="640" spans="3:54" ht="15.75" customHeight="1" x14ac:dyDescent="0.2">
      <c r="C640" s="46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</row>
    <row r="641" spans="3:54" ht="15.75" customHeight="1" x14ac:dyDescent="0.2">
      <c r="C641" s="46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</row>
    <row r="642" spans="3:54" ht="15.75" customHeight="1" x14ac:dyDescent="0.2">
      <c r="C642" s="46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</row>
    <row r="643" spans="3:54" ht="15.75" customHeight="1" x14ac:dyDescent="0.2">
      <c r="C643" s="46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</row>
    <row r="644" spans="3:54" ht="15.75" customHeight="1" x14ac:dyDescent="0.2">
      <c r="C644" s="46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</row>
    <row r="645" spans="3:54" ht="15.75" customHeight="1" x14ac:dyDescent="0.2">
      <c r="C645" s="46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</row>
    <row r="646" spans="3:54" ht="15.75" customHeight="1" x14ac:dyDescent="0.2">
      <c r="C646" s="46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</row>
    <row r="647" spans="3:54" ht="15.75" customHeight="1" x14ac:dyDescent="0.2">
      <c r="C647" s="46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</row>
    <row r="648" spans="3:54" ht="15.75" customHeight="1" x14ac:dyDescent="0.2">
      <c r="C648" s="46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</row>
    <row r="649" spans="3:54" ht="15.75" customHeight="1" x14ac:dyDescent="0.2">
      <c r="C649" s="46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</row>
    <row r="650" spans="3:54" ht="15.75" customHeight="1" x14ac:dyDescent="0.2">
      <c r="C650" s="46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</row>
    <row r="651" spans="3:54" ht="15.75" customHeight="1" x14ac:dyDescent="0.2">
      <c r="C651" s="46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</row>
    <row r="652" spans="3:54" ht="15.75" customHeight="1" x14ac:dyDescent="0.2">
      <c r="C652" s="46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</row>
    <row r="653" spans="3:54" ht="15.75" customHeight="1" x14ac:dyDescent="0.2">
      <c r="C653" s="46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</row>
    <row r="654" spans="3:54" ht="15.75" customHeight="1" x14ac:dyDescent="0.2">
      <c r="C654" s="46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</row>
    <row r="655" spans="3:54" ht="15.75" customHeight="1" x14ac:dyDescent="0.2">
      <c r="C655" s="46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</row>
    <row r="656" spans="3:54" ht="15.75" customHeight="1" x14ac:dyDescent="0.2">
      <c r="C656" s="46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</row>
    <row r="657" spans="3:54" ht="15.75" customHeight="1" x14ac:dyDescent="0.2">
      <c r="C657" s="46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</row>
    <row r="658" spans="3:54" ht="15.75" customHeight="1" x14ac:dyDescent="0.2">
      <c r="C658" s="46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</row>
    <row r="659" spans="3:54" ht="15.75" customHeight="1" x14ac:dyDescent="0.2">
      <c r="C659" s="46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</row>
    <row r="660" spans="3:54" ht="15.75" customHeight="1" x14ac:dyDescent="0.2">
      <c r="C660" s="46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</row>
    <row r="661" spans="3:54" ht="15.75" customHeight="1" x14ac:dyDescent="0.2">
      <c r="C661" s="46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</row>
    <row r="662" spans="3:54" ht="15.75" customHeight="1" x14ac:dyDescent="0.2">
      <c r="C662" s="46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</row>
    <row r="663" spans="3:54" ht="15.75" customHeight="1" x14ac:dyDescent="0.2">
      <c r="C663" s="46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</row>
    <row r="664" spans="3:54" ht="15.75" customHeight="1" x14ac:dyDescent="0.2">
      <c r="C664" s="46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</row>
    <row r="665" spans="3:54" ht="15.75" customHeight="1" x14ac:dyDescent="0.2">
      <c r="C665" s="46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</row>
    <row r="666" spans="3:54" ht="15.75" customHeight="1" x14ac:dyDescent="0.2">
      <c r="C666" s="46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</row>
    <row r="667" spans="3:54" ht="15.75" customHeight="1" x14ac:dyDescent="0.2">
      <c r="C667" s="46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</row>
    <row r="668" spans="3:54" ht="15.75" customHeight="1" x14ac:dyDescent="0.2">
      <c r="C668" s="46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</row>
    <row r="669" spans="3:54" ht="15.75" customHeight="1" x14ac:dyDescent="0.2">
      <c r="C669" s="46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</row>
    <row r="670" spans="3:54" ht="15.75" customHeight="1" x14ac:dyDescent="0.2">
      <c r="C670" s="46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</row>
    <row r="671" spans="3:54" ht="15.75" customHeight="1" x14ac:dyDescent="0.2">
      <c r="C671" s="46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</row>
    <row r="672" spans="3:54" ht="15.75" customHeight="1" x14ac:dyDescent="0.2">
      <c r="C672" s="46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</row>
    <row r="673" spans="3:54" ht="15.75" customHeight="1" x14ac:dyDescent="0.2">
      <c r="C673" s="46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</row>
    <row r="674" spans="3:54" ht="15.75" customHeight="1" x14ac:dyDescent="0.2">
      <c r="C674" s="46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</row>
    <row r="675" spans="3:54" ht="15.75" customHeight="1" x14ac:dyDescent="0.2">
      <c r="C675" s="46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</row>
    <row r="676" spans="3:54" ht="15.75" customHeight="1" x14ac:dyDescent="0.2">
      <c r="C676" s="46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</row>
    <row r="677" spans="3:54" ht="15.75" customHeight="1" x14ac:dyDescent="0.2">
      <c r="C677" s="46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</row>
    <row r="678" spans="3:54" ht="15.75" customHeight="1" x14ac:dyDescent="0.2">
      <c r="C678" s="46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</row>
    <row r="679" spans="3:54" ht="15.75" customHeight="1" x14ac:dyDescent="0.2">
      <c r="C679" s="46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</row>
    <row r="680" spans="3:54" ht="15.75" customHeight="1" x14ac:dyDescent="0.2">
      <c r="C680" s="46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</row>
    <row r="681" spans="3:54" ht="15.75" customHeight="1" x14ac:dyDescent="0.2">
      <c r="C681" s="46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</row>
    <row r="682" spans="3:54" ht="15.75" customHeight="1" x14ac:dyDescent="0.2">
      <c r="C682" s="46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</row>
    <row r="683" spans="3:54" ht="15.75" customHeight="1" x14ac:dyDescent="0.2">
      <c r="C683" s="46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</row>
    <row r="684" spans="3:54" ht="15.75" customHeight="1" x14ac:dyDescent="0.2">
      <c r="C684" s="46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</row>
    <row r="685" spans="3:54" ht="15.75" customHeight="1" x14ac:dyDescent="0.2">
      <c r="C685" s="46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</row>
    <row r="686" spans="3:54" ht="15.75" customHeight="1" x14ac:dyDescent="0.2">
      <c r="C686" s="46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</row>
    <row r="687" spans="3:54" ht="15.75" customHeight="1" x14ac:dyDescent="0.2">
      <c r="C687" s="46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</row>
    <row r="688" spans="3:54" ht="15.75" customHeight="1" x14ac:dyDescent="0.2">
      <c r="C688" s="46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</row>
    <row r="689" spans="3:54" ht="15.75" customHeight="1" x14ac:dyDescent="0.2">
      <c r="C689" s="46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</row>
    <row r="690" spans="3:54" ht="15.75" customHeight="1" x14ac:dyDescent="0.2">
      <c r="C690" s="46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</row>
    <row r="691" spans="3:54" ht="15.75" customHeight="1" x14ac:dyDescent="0.2">
      <c r="C691" s="46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</row>
    <row r="692" spans="3:54" ht="15.75" customHeight="1" x14ac:dyDescent="0.2">
      <c r="C692" s="46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</row>
    <row r="693" spans="3:54" ht="15.75" customHeight="1" x14ac:dyDescent="0.2">
      <c r="C693" s="46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</row>
    <row r="694" spans="3:54" ht="15.75" customHeight="1" x14ac:dyDescent="0.2">
      <c r="C694" s="46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</row>
    <row r="695" spans="3:54" ht="15.75" customHeight="1" x14ac:dyDescent="0.2">
      <c r="C695" s="46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</row>
    <row r="696" spans="3:54" ht="15.75" customHeight="1" x14ac:dyDescent="0.2">
      <c r="C696" s="46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</row>
    <row r="697" spans="3:54" ht="15.75" customHeight="1" x14ac:dyDescent="0.2">
      <c r="C697" s="46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</row>
    <row r="698" spans="3:54" ht="15.75" customHeight="1" x14ac:dyDescent="0.2">
      <c r="C698" s="46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</row>
    <row r="699" spans="3:54" ht="15.75" customHeight="1" x14ac:dyDescent="0.2">
      <c r="C699" s="46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</row>
    <row r="700" spans="3:54" ht="15.75" customHeight="1" x14ac:dyDescent="0.2">
      <c r="C700" s="46"/>
      <c r="AD700" s="54"/>
      <c r="AE700" s="54"/>
      <c r="AF700" s="54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</row>
    <row r="701" spans="3:54" ht="15.75" customHeight="1" x14ac:dyDescent="0.2">
      <c r="C701" s="46"/>
      <c r="AD701" s="54"/>
      <c r="AE701" s="54"/>
      <c r="AF701" s="54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</row>
    <row r="702" spans="3:54" ht="15.75" customHeight="1" x14ac:dyDescent="0.2">
      <c r="C702" s="46"/>
      <c r="AD702" s="54"/>
      <c r="AE702" s="54"/>
      <c r="AF702" s="54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</row>
    <row r="703" spans="3:54" ht="15.75" customHeight="1" x14ac:dyDescent="0.2">
      <c r="C703" s="46"/>
      <c r="AD703" s="54"/>
      <c r="AE703" s="54"/>
      <c r="AF703" s="54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</row>
    <row r="704" spans="3:54" ht="15.75" customHeight="1" x14ac:dyDescent="0.2">
      <c r="C704" s="46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</row>
    <row r="705" spans="3:54" ht="15.75" customHeight="1" x14ac:dyDescent="0.2">
      <c r="C705" s="46"/>
      <c r="AD705" s="54"/>
      <c r="AE705" s="54"/>
      <c r="AF705" s="54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</row>
    <row r="706" spans="3:54" ht="15.75" customHeight="1" x14ac:dyDescent="0.2">
      <c r="C706" s="46"/>
      <c r="AD706" s="54"/>
      <c r="AE706" s="54"/>
      <c r="AF706" s="54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</row>
    <row r="707" spans="3:54" ht="15.75" customHeight="1" x14ac:dyDescent="0.2">
      <c r="C707" s="46"/>
      <c r="AD707" s="54"/>
      <c r="AE707" s="54"/>
      <c r="AF707" s="54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</row>
    <row r="708" spans="3:54" ht="15.75" customHeight="1" x14ac:dyDescent="0.2">
      <c r="C708" s="46"/>
      <c r="AD708" s="54"/>
      <c r="AE708" s="54"/>
      <c r="AF708" s="54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</row>
    <row r="709" spans="3:54" ht="15.75" customHeight="1" x14ac:dyDescent="0.2">
      <c r="C709" s="46"/>
      <c r="AD709" s="54"/>
      <c r="AE709" s="54"/>
      <c r="AF709" s="54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</row>
    <row r="710" spans="3:54" ht="15.75" customHeight="1" x14ac:dyDescent="0.2">
      <c r="C710" s="46"/>
      <c r="AD710" s="54"/>
      <c r="AE710" s="54"/>
      <c r="AF710" s="54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</row>
    <row r="711" spans="3:54" ht="15.75" customHeight="1" x14ac:dyDescent="0.2">
      <c r="C711" s="46"/>
      <c r="AD711" s="54"/>
      <c r="AE711" s="54"/>
      <c r="AF711" s="54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</row>
    <row r="712" spans="3:54" ht="15.75" customHeight="1" x14ac:dyDescent="0.2">
      <c r="C712" s="46"/>
      <c r="AD712" s="54"/>
      <c r="AE712" s="54"/>
      <c r="AF712" s="54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</row>
    <row r="713" spans="3:54" ht="15.75" customHeight="1" x14ac:dyDescent="0.2">
      <c r="C713" s="46"/>
      <c r="AD713" s="54"/>
      <c r="AE713" s="54"/>
      <c r="AF713" s="54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</row>
    <row r="714" spans="3:54" ht="15.75" customHeight="1" x14ac:dyDescent="0.2">
      <c r="C714" s="46"/>
      <c r="AD714" s="54"/>
      <c r="AE714" s="54"/>
      <c r="AF714" s="54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</row>
    <row r="715" spans="3:54" ht="15.75" customHeight="1" x14ac:dyDescent="0.2">
      <c r="C715" s="46"/>
      <c r="AD715" s="54"/>
      <c r="AE715" s="54"/>
      <c r="AF715" s="54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</row>
    <row r="716" spans="3:54" ht="15.75" customHeight="1" x14ac:dyDescent="0.2">
      <c r="C716" s="46"/>
      <c r="AD716" s="54"/>
      <c r="AE716" s="54"/>
      <c r="AF716" s="54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</row>
    <row r="717" spans="3:54" ht="15.75" customHeight="1" x14ac:dyDescent="0.2">
      <c r="C717" s="46"/>
      <c r="AD717" s="54"/>
      <c r="AE717" s="54"/>
      <c r="AF717" s="54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</row>
    <row r="718" spans="3:54" ht="15.75" customHeight="1" x14ac:dyDescent="0.2">
      <c r="C718" s="46"/>
      <c r="AD718" s="54"/>
      <c r="AE718" s="54"/>
      <c r="AF718" s="54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</row>
    <row r="719" spans="3:54" ht="15.75" customHeight="1" x14ac:dyDescent="0.2">
      <c r="C719" s="46"/>
      <c r="AD719" s="54"/>
      <c r="AE719" s="54"/>
      <c r="AF719" s="54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</row>
    <row r="720" spans="3:54" ht="15.75" customHeight="1" x14ac:dyDescent="0.2">
      <c r="C720" s="46"/>
      <c r="AD720" s="54"/>
      <c r="AE720" s="54"/>
      <c r="AF720" s="54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</row>
    <row r="721" spans="3:54" ht="15.75" customHeight="1" x14ac:dyDescent="0.2">
      <c r="C721" s="46"/>
      <c r="AD721" s="54"/>
      <c r="AE721" s="54"/>
      <c r="AF721" s="54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</row>
    <row r="722" spans="3:54" ht="15.75" customHeight="1" x14ac:dyDescent="0.2">
      <c r="C722" s="46"/>
      <c r="AD722" s="54"/>
      <c r="AE722" s="54"/>
      <c r="AF722" s="54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</row>
    <row r="723" spans="3:54" ht="15.75" customHeight="1" x14ac:dyDescent="0.2">
      <c r="C723" s="46"/>
      <c r="AD723" s="54"/>
      <c r="AE723" s="54"/>
      <c r="AF723" s="54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</row>
    <row r="724" spans="3:54" ht="15.75" customHeight="1" x14ac:dyDescent="0.2">
      <c r="C724" s="46"/>
      <c r="AD724" s="54"/>
      <c r="AE724" s="54"/>
      <c r="AF724" s="54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</row>
    <row r="725" spans="3:54" ht="15.75" customHeight="1" x14ac:dyDescent="0.2">
      <c r="C725" s="46"/>
      <c r="AD725" s="54"/>
      <c r="AE725" s="54"/>
      <c r="AF725" s="54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</row>
    <row r="726" spans="3:54" ht="15.75" customHeight="1" x14ac:dyDescent="0.2">
      <c r="C726" s="46"/>
      <c r="AD726" s="54"/>
      <c r="AE726" s="54"/>
      <c r="AF726" s="54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</row>
    <row r="727" spans="3:54" ht="15.75" customHeight="1" x14ac:dyDescent="0.2">
      <c r="C727" s="46"/>
      <c r="AD727" s="54"/>
      <c r="AE727" s="54"/>
      <c r="AF727" s="54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</row>
    <row r="728" spans="3:54" ht="15.75" customHeight="1" x14ac:dyDescent="0.2">
      <c r="C728" s="46"/>
      <c r="AD728" s="54"/>
      <c r="AE728" s="54"/>
      <c r="AF728" s="54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</row>
    <row r="729" spans="3:54" ht="15.75" customHeight="1" x14ac:dyDescent="0.2">
      <c r="C729" s="46"/>
      <c r="AD729" s="54"/>
      <c r="AE729" s="54"/>
      <c r="AF729" s="54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</row>
    <row r="730" spans="3:54" ht="15.75" customHeight="1" x14ac:dyDescent="0.2">
      <c r="C730" s="46"/>
      <c r="AD730" s="54"/>
      <c r="AE730" s="54"/>
      <c r="AF730" s="54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</row>
    <row r="731" spans="3:54" ht="15.75" customHeight="1" x14ac:dyDescent="0.2">
      <c r="C731" s="46"/>
      <c r="AD731" s="54"/>
      <c r="AE731" s="54"/>
      <c r="AF731" s="54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</row>
    <row r="732" spans="3:54" ht="15.75" customHeight="1" x14ac:dyDescent="0.2">
      <c r="C732" s="46"/>
      <c r="AD732" s="54"/>
      <c r="AE732" s="54"/>
      <c r="AF732" s="54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</row>
    <row r="733" spans="3:54" ht="15.75" customHeight="1" x14ac:dyDescent="0.2">
      <c r="C733" s="46"/>
      <c r="AD733" s="54"/>
      <c r="AE733" s="54"/>
      <c r="AF733" s="54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</row>
    <row r="734" spans="3:54" ht="15.75" customHeight="1" x14ac:dyDescent="0.2">
      <c r="C734" s="46"/>
      <c r="AD734" s="54"/>
      <c r="AE734" s="54"/>
      <c r="AF734" s="54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</row>
    <row r="735" spans="3:54" ht="15.75" customHeight="1" x14ac:dyDescent="0.2">
      <c r="C735" s="46"/>
      <c r="AD735" s="54"/>
      <c r="AE735" s="54"/>
      <c r="AF735" s="54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</row>
    <row r="736" spans="3:54" ht="15.75" customHeight="1" x14ac:dyDescent="0.2">
      <c r="C736" s="46"/>
      <c r="AD736" s="54"/>
      <c r="AE736" s="54"/>
      <c r="AF736" s="54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</row>
    <row r="737" spans="3:54" ht="15.75" customHeight="1" x14ac:dyDescent="0.2">
      <c r="C737" s="46"/>
      <c r="AD737" s="54"/>
      <c r="AE737" s="54"/>
      <c r="AF737" s="54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</row>
    <row r="738" spans="3:54" ht="15.75" customHeight="1" x14ac:dyDescent="0.2">
      <c r="C738" s="46"/>
      <c r="AD738" s="54"/>
      <c r="AE738" s="54"/>
      <c r="AF738" s="54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</row>
    <row r="739" spans="3:54" ht="15.75" customHeight="1" x14ac:dyDescent="0.2">
      <c r="C739" s="46"/>
      <c r="AD739" s="54"/>
      <c r="AE739" s="54"/>
      <c r="AF739" s="54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</row>
    <row r="740" spans="3:54" ht="15.75" customHeight="1" x14ac:dyDescent="0.2">
      <c r="C740" s="46"/>
      <c r="AD740" s="54"/>
      <c r="AE740" s="54"/>
      <c r="AF740" s="54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</row>
    <row r="741" spans="3:54" ht="15.75" customHeight="1" x14ac:dyDescent="0.2">
      <c r="C741" s="46"/>
      <c r="AD741" s="54"/>
      <c r="AE741" s="54"/>
      <c r="AF741" s="54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</row>
    <row r="742" spans="3:54" ht="15.75" customHeight="1" x14ac:dyDescent="0.2">
      <c r="C742" s="46"/>
      <c r="AD742" s="54"/>
      <c r="AE742" s="54"/>
      <c r="AF742" s="54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</row>
    <row r="743" spans="3:54" ht="15.75" customHeight="1" x14ac:dyDescent="0.2">
      <c r="C743" s="46"/>
      <c r="AD743" s="54"/>
      <c r="AE743" s="54"/>
      <c r="AF743" s="54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</row>
    <row r="744" spans="3:54" ht="15.75" customHeight="1" x14ac:dyDescent="0.2">
      <c r="C744" s="46"/>
      <c r="AD744" s="54"/>
      <c r="AE744" s="54"/>
      <c r="AF744" s="54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</row>
    <row r="745" spans="3:54" ht="15.75" customHeight="1" x14ac:dyDescent="0.2">
      <c r="C745" s="46"/>
      <c r="AD745" s="54"/>
      <c r="AE745" s="54"/>
      <c r="AF745" s="54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</row>
    <row r="746" spans="3:54" ht="15.75" customHeight="1" x14ac:dyDescent="0.2">
      <c r="C746" s="46"/>
      <c r="AD746" s="54"/>
      <c r="AE746" s="54"/>
      <c r="AF746" s="54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</row>
    <row r="747" spans="3:54" ht="15.75" customHeight="1" x14ac:dyDescent="0.2">
      <c r="C747" s="46"/>
      <c r="AD747" s="54"/>
      <c r="AE747" s="54"/>
      <c r="AF747" s="54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</row>
    <row r="748" spans="3:54" ht="15.75" customHeight="1" x14ac:dyDescent="0.2">
      <c r="C748" s="46"/>
      <c r="AD748" s="54"/>
      <c r="AE748" s="54"/>
      <c r="AF748" s="54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</row>
    <row r="749" spans="3:54" ht="15.75" customHeight="1" x14ac:dyDescent="0.2">
      <c r="C749" s="46"/>
      <c r="AD749" s="54"/>
      <c r="AE749" s="54"/>
      <c r="AF749" s="54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</row>
    <row r="750" spans="3:54" ht="15.75" customHeight="1" x14ac:dyDescent="0.2">
      <c r="C750" s="46"/>
      <c r="AD750" s="54"/>
      <c r="AE750" s="54"/>
      <c r="AF750" s="54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</row>
    <row r="751" spans="3:54" ht="15.75" customHeight="1" x14ac:dyDescent="0.2">
      <c r="C751" s="46"/>
      <c r="AD751" s="54"/>
      <c r="AE751" s="54"/>
      <c r="AF751" s="54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</row>
    <row r="752" spans="3:54" ht="15.75" customHeight="1" x14ac:dyDescent="0.2">
      <c r="C752" s="46"/>
      <c r="AD752" s="54"/>
      <c r="AE752" s="54"/>
      <c r="AF752" s="54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</row>
    <row r="753" spans="3:54" ht="15.75" customHeight="1" x14ac:dyDescent="0.2">
      <c r="C753" s="46"/>
      <c r="AD753" s="54"/>
      <c r="AE753" s="54"/>
      <c r="AF753" s="54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</row>
    <row r="754" spans="3:54" ht="15.75" customHeight="1" x14ac:dyDescent="0.2">
      <c r="C754" s="46"/>
      <c r="AD754" s="54"/>
      <c r="AE754" s="54"/>
      <c r="AF754" s="54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</row>
    <row r="755" spans="3:54" ht="15.75" customHeight="1" x14ac:dyDescent="0.2">
      <c r="C755" s="46"/>
      <c r="AD755" s="54"/>
      <c r="AE755" s="54"/>
      <c r="AF755" s="54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</row>
    <row r="756" spans="3:54" ht="15.75" customHeight="1" x14ac:dyDescent="0.2">
      <c r="C756" s="46"/>
      <c r="AD756" s="54"/>
      <c r="AE756" s="54"/>
      <c r="AF756" s="54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</row>
    <row r="757" spans="3:54" ht="15.75" customHeight="1" x14ac:dyDescent="0.2">
      <c r="C757" s="46"/>
      <c r="AD757" s="54"/>
      <c r="AE757" s="54"/>
      <c r="AF757" s="54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</row>
    <row r="758" spans="3:54" ht="15.75" customHeight="1" x14ac:dyDescent="0.2">
      <c r="C758" s="46"/>
      <c r="AD758" s="54"/>
      <c r="AE758" s="54"/>
      <c r="AF758" s="54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</row>
    <row r="759" spans="3:54" ht="15.75" customHeight="1" x14ac:dyDescent="0.2">
      <c r="C759" s="46"/>
      <c r="AD759" s="54"/>
      <c r="AE759" s="54"/>
      <c r="AF759" s="54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</row>
    <row r="760" spans="3:54" ht="15.75" customHeight="1" x14ac:dyDescent="0.2">
      <c r="C760" s="46"/>
      <c r="AD760" s="54"/>
      <c r="AE760" s="54"/>
      <c r="AF760" s="54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</row>
    <row r="761" spans="3:54" ht="15.75" customHeight="1" x14ac:dyDescent="0.2">
      <c r="C761" s="46"/>
      <c r="AD761" s="54"/>
      <c r="AE761" s="54"/>
      <c r="AF761" s="54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</row>
    <row r="762" spans="3:54" ht="15.75" customHeight="1" x14ac:dyDescent="0.2">
      <c r="C762" s="46"/>
      <c r="AD762" s="54"/>
      <c r="AE762" s="54"/>
      <c r="AF762" s="54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</row>
    <row r="763" spans="3:54" ht="15.75" customHeight="1" x14ac:dyDescent="0.2">
      <c r="C763" s="46"/>
      <c r="AD763" s="54"/>
      <c r="AE763" s="54"/>
      <c r="AF763" s="54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</row>
    <row r="764" spans="3:54" ht="15.75" customHeight="1" x14ac:dyDescent="0.2">
      <c r="C764" s="46"/>
      <c r="AD764" s="54"/>
      <c r="AE764" s="54"/>
      <c r="AF764" s="54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</row>
    <row r="765" spans="3:54" ht="15.75" customHeight="1" x14ac:dyDescent="0.2">
      <c r="C765" s="46"/>
      <c r="AD765" s="54"/>
      <c r="AE765" s="54"/>
      <c r="AF765" s="54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</row>
    <row r="766" spans="3:54" ht="15.75" customHeight="1" x14ac:dyDescent="0.2">
      <c r="C766" s="46"/>
      <c r="AD766" s="54"/>
      <c r="AE766" s="54"/>
      <c r="AF766" s="54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</row>
    <row r="767" spans="3:54" ht="15.75" customHeight="1" x14ac:dyDescent="0.2">
      <c r="C767" s="46"/>
      <c r="AD767" s="54"/>
      <c r="AE767" s="54"/>
      <c r="AF767" s="54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</row>
    <row r="768" spans="3:54" ht="15.75" customHeight="1" x14ac:dyDescent="0.2">
      <c r="C768" s="46"/>
      <c r="AD768" s="54"/>
      <c r="AE768" s="54"/>
      <c r="AF768" s="54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</row>
    <row r="769" spans="3:54" ht="15.75" customHeight="1" x14ac:dyDescent="0.2">
      <c r="C769" s="46"/>
      <c r="AD769" s="54"/>
      <c r="AE769" s="54"/>
      <c r="AF769" s="54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</row>
    <row r="770" spans="3:54" ht="15.75" customHeight="1" x14ac:dyDescent="0.2">
      <c r="C770" s="46"/>
      <c r="AD770" s="54"/>
      <c r="AE770" s="54"/>
      <c r="AF770" s="54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</row>
    <row r="771" spans="3:54" ht="15.75" customHeight="1" x14ac:dyDescent="0.2">
      <c r="C771" s="46"/>
      <c r="AD771" s="54"/>
      <c r="AE771" s="54"/>
      <c r="AF771" s="54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</row>
    <row r="772" spans="3:54" ht="15.75" customHeight="1" x14ac:dyDescent="0.2">
      <c r="C772" s="46"/>
      <c r="AD772" s="54"/>
      <c r="AE772" s="54"/>
      <c r="AF772" s="54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</row>
    <row r="773" spans="3:54" ht="15.75" customHeight="1" x14ac:dyDescent="0.2">
      <c r="C773" s="46"/>
      <c r="AD773" s="54"/>
      <c r="AE773" s="54"/>
      <c r="AF773" s="54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</row>
    <row r="774" spans="3:54" ht="15.75" customHeight="1" x14ac:dyDescent="0.2">
      <c r="C774" s="46"/>
      <c r="AD774" s="54"/>
      <c r="AE774" s="54"/>
      <c r="AF774" s="54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</row>
    <row r="775" spans="3:54" ht="15.75" customHeight="1" x14ac:dyDescent="0.2">
      <c r="C775" s="46"/>
      <c r="AD775" s="54"/>
      <c r="AE775" s="54"/>
      <c r="AF775" s="54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</row>
    <row r="776" spans="3:54" ht="15.75" customHeight="1" x14ac:dyDescent="0.2">
      <c r="C776" s="46"/>
      <c r="AD776" s="54"/>
      <c r="AE776" s="54"/>
      <c r="AF776" s="54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</row>
    <row r="777" spans="3:54" ht="15.75" customHeight="1" x14ac:dyDescent="0.2">
      <c r="C777" s="46"/>
      <c r="AD777" s="54"/>
      <c r="AE777" s="54"/>
      <c r="AF777" s="54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</row>
    <row r="778" spans="3:54" ht="15.75" customHeight="1" x14ac:dyDescent="0.2">
      <c r="C778" s="46"/>
      <c r="AD778" s="54"/>
      <c r="AE778" s="54"/>
      <c r="AF778" s="54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</row>
    <row r="779" spans="3:54" ht="15.75" customHeight="1" x14ac:dyDescent="0.2">
      <c r="C779" s="46"/>
      <c r="AD779" s="54"/>
      <c r="AE779" s="54"/>
      <c r="AF779" s="54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</row>
    <row r="780" spans="3:54" ht="15.75" customHeight="1" x14ac:dyDescent="0.2">
      <c r="C780" s="46"/>
      <c r="AD780" s="54"/>
      <c r="AE780" s="54"/>
      <c r="AF780" s="54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</row>
    <row r="781" spans="3:54" ht="15.75" customHeight="1" x14ac:dyDescent="0.2">
      <c r="C781" s="46"/>
      <c r="AD781" s="54"/>
      <c r="AE781" s="54"/>
      <c r="AF781" s="54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</row>
    <row r="782" spans="3:54" ht="15.75" customHeight="1" x14ac:dyDescent="0.2">
      <c r="C782" s="46"/>
      <c r="AD782" s="54"/>
      <c r="AE782" s="54"/>
      <c r="AF782" s="54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</row>
    <row r="783" spans="3:54" ht="15.75" customHeight="1" x14ac:dyDescent="0.2">
      <c r="C783" s="46"/>
      <c r="AD783" s="54"/>
      <c r="AE783" s="54"/>
      <c r="AF783" s="54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</row>
    <row r="784" spans="3:54" ht="15.75" customHeight="1" x14ac:dyDescent="0.2">
      <c r="C784" s="46"/>
      <c r="AD784" s="54"/>
      <c r="AE784" s="54"/>
      <c r="AF784" s="54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</row>
    <row r="785" spans="3:54" ht="15.75" customHeight="1" x14ac:dyDescent="0.2">
      <c r="C785" s="46"/>
      <c r="AD785" s="54"/>
      <c r="AE785" s="54"/>
      <c r="AF785" s="54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</row>
    <row r="786" spans="3:54" ht="15.75" customHeight="1" x14ac:dyDescent="0.2">
      <c r="C786" s="46"/>
      <c r="AD786" s="54"/>
      <c r="AE786" s="54"/>
      <c r="AF786" s="54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</row>
    <row r="787" spans="3:54" ht="15.75" customHeight="1" x14ac:dyDescent="0.2">
      <c r="C787" s="46"/>
      <c r="AD787" s="54"/>
      <c r="AE787" s="54"/>
      <c r="AF787" s="54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</row>
    <row r="788" spans="3:54" ht="15.75" customHeight="1" x14ac:dyDescent="0.2">
      <c r="C788" s="46"/>
      <c r="AD788" s="54"/>
      <c r="AE788" s="54"/>
      <c r="AF788" s="54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</row>
    <row r="789" spans="3:54" ht="15.75" customHeight="1" x14ac:dyDescent="0.2">
      <c r="C789" s="46"/>
      <c r="AD789" s="54"/>
      <c r="AE789" s="54"/>
      <c r="AF789" s="54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</row>
    <row r="790" spans="3:54" ht="15.75" customHeight="1" x14ac:dyDescent="0.2">
      <c r="C790" s="46"/>
      <c r="AD790" s="54"/>
      <c r="AE790" s="54"/>
      <c r="AF790" s="54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</row>
    <row r="791" spans="3:54" ht="15.75" customHeight="1" x14ac:dyDescent="0.2">
      <c r="C791" s="46"/>
      <c r="AD791" s="54"/>
      <c r="AE791" s="54"/>
      <c r="AF791" s="54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</row>
    <row r="792" spans="3:54" ht="15.75" customHeight="1" x14ac:dyDescent="0.2">
      <c r="C792" s="46"/>
      <c r="AD792" s="54"/>
      <c r="AE792" s="54"/>
      <c r="AF792" s="54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</row>
    <row r="793" spans="3:54" ht="15.75" customHeight="1" x14ac:dyDescent="0.2">
      <c r="C793" s="46"/>
      <c r="AD793" s="54"/>
      <c r="AE793" s="54"/>
      <c r="AF793" s="54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</row>
    <row r="794" spans="3:54" ht="15.75" customHeight="1" x14ac:dyDescent="0.2">
      <c r="C794" s="46"/>
      <c r="AD794" s="54"/>
      <c r="AE794" s="54"/>
      <c r="AF794" s="54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</row>
    <row r="795" spans="3:54" ht="15.75" customHeight="1" x14ac:dyDescent="0.2">
      <c r="C795" s="46"/>
      <c r="AD795" s="54"/>
      <c r="AE795" s="54"/>
      <c r="AF795" s="54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</row>
    <row r="796" spans="3:54" ht="15.75" customHeight="1" x14ac:dyDescent="0.2">
      <c r="C796" s="46"/>
      <c r="AD796" s="54"/>
      <c r="AE796" s="54"/>
      <c r="AF796" s="54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</row>
    <row r="797" spans="3:54" ht="15.75" customHeight="1" x14ac:dyDescent="0.2">
      <c r="C797" s="46"/>
      <c r="AD797" s="54"/>
      <c r="AE797" s="54"/>
      <c r="AF797" s="54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</row>
    <row r="798" spans="3:54" ht="15.75" customHeight="1" x14ac:dyDescent="0.2">
      <c r="C798" s="46"/>
      <c r="AD798" s="54"/>
      <c r="AE798" s="54"/>
      <c r="AF798" s="54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</row>
    <row r="799" spans="3:54" ht="15.75" customHeight="1" x14ac:dyDescent="0.2">
      <c r="C799" s="46"/>
      <c r="AD799" s="54"/>
      <c r="AE799" s="54"/>
      <c r="AF799" s="54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</row>
    <row r="800" spans="3:54" ht="15.75" customHeight="1" x14ac:dyDescent="0.2">
      <c r="C800" s="46"/>
      <c r="AD800" s="54"/>
      <c r="AE800" s="54"/>
      <c r="AF800" s="54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</row>
    <row r="801" spans="3:54" ht="15.75" customHeight="1" x14ac:dyDescent="0.2">
      <c r="C801" s="46"/>
      <c r="AD801" s="54"/>
      <c r="AE801" s="54"/>
      <c r="AF801" s="54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</row>
    <row r="802" spans="3:54" ht="15.75" customHeight="1" x14ac:dyDescent="0.2">
      <c r="C802" s="46"/>
      <c r="AD802" s="54"/>
      <c r="AE802" s="54"/>
      <c r="AF802" s="54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</row>
    <row r="803" spans="3:54" ht="15.75" customHeight="1" x14ac:dyDescent="0.2">
      <c r="C803" s="46"/>
      <c r="AD803" s="54"/>
      <c r="AE803" s="54"/>
      <c r="AF803" s="54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</row>
    <row r="804" spans="3:54" ht="15.75" customHeight="1" x14ac:dyDescent="0.2">
      <c r="C804" s="46"/>
      <c r="AD804" s="54"/>
      <c r="AE804" s="54"/>
      <c r="AF804" s="54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</row>
    <row r="805" spans="3:54" ht="15.75" customHeight="1" x14ac:dyDescent="0.2">
      <c r="C805" s="46"/>
      <c r="AD805" s="54"/>
      <c r="AE805" s="54"/>
      <c r="AF805" s="54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</row>
    <row r="806" spans="3:54" ht="15.75" customHeight="1" x14ac:dyDescent="0.2">
      <c r="C806" s="46"/>
      <c r="AD806" s="54"/>
      <c r="AE806" s="54"/>
      <c r="AF806" s="54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</row>
    <row r="807" spans="3:54" ht="15.75" customHeight="1" x14ac:dyDescent="0.2">
      <c r="C807" s="46"/>
      <c r="AD807" s="54"/>
      <c r="AE807" s="54"/>
      <c r="AF807" s="54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</row>
    <row r="808" spans="3:54" ht="15.75" customHeight="1" x14ac:dyDescent="0.2">
      <c r="C808" s="46"/>
      <c r="AD808" s="54"/>
      <c r="AE808" s="54"/>
      <c r="AF808" s="54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</row>
    <row r="809" spans="3:54" ht="15.75" customHeight="1" x14ac:dyDescent="0.2">
      <c r="C809" s="46"/>
      <c r="AD809" s="54"/>
      <c r="AE809" s="54"/>
      <c r="AF809" s="54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</row>
    <row r="810" spans="3:54" ht="15.75" customHeight="1" x14ac:dyDescent="0.2">
      <c r="C810" s="46"/>
      <c r="AD810" s="54"/>
      <c r="AE810" s="54"/>
      <c r="AF810" s="54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</row>
    <row r="811" spans="3:54" ht="15.75" customHeight="1" x14ac:dyDescent="0.2">
      <c r="C811" s="46"/>
      <c r="AD811" s="54"/>
      <c r="AE811" s="54"/>
      <c r="AF811" s="54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</row>
    <row r="812" spans="3:54" ht="15.75" customHeight="1" x14ac:dyDescent="0.2">
      <c r="C812" s="46"/>
      <c r="AD812" s="54"/>
      <c r="AE812" s="54"/>
      <c r="AF812" s="54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</row>
    <row r="813" spans="3:54" ht="15.75" customHeight="1" x14ac:dyDescent="0.2">
      <c r="C813" s="46"/>
      <c r="AD813" s="54"/>
      <c r="AE813" s="54"/>
      <c r="AF813" s="54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</row>
    <row r="814" spans="3:54" ht="15.75" customHeight="1" x14ac:dyDescent="0.2">
      <c r="C814" s="46"/>
      <c r="AD814" s="54"/>
      <c r="AE814" s="54"/>
      <c r="AF814" s="54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</row>
    <row r="815" spans="3:54" ht="15.75" customHeight="1" x14ac:dyDescent="0.2">
      <c r="C815" s="46"/>
      <c r="AD815" s="54"/>
      <c r="AE815" s="54"/>
      <c r="AF815" s="54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</row>
    <row r="816" spans="3:54" ht="15.75" customHeight="1" x14ac:dyDescent="0.2">
      <c r="C816" s="46"/>
      <c r="AD816" s="54"/>
      <c r="AE816" s="54"/>
      <c r="AF816" s="54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</row>
    <row r="817" spans="3:54" ht="15.75" customHeight="1" x14ac:dyDescent="0.2">
      <c r="C817" s="46"/>
      <c r="AD817" s="54"/>
      <c r="AE817" s="54"/>
      <c r="AF817" s="54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</row>
    <row r="818" spans="3:54" ht="15.75" customHeight="1" x14ac:dyDescent="0.2">
      <c r="C818" s="46"/>
      <c r="AD818" s="54"/>
      <c r="AE818" s="54"/>
      <c r="AF818" s="54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</row>
    <row r="819" spans="3:54" ht="15.75" customHeight="1" x14ac:dyDescent="0.2">
      <c r="C819" s="46"/>
      <c r="AD819" s="54"/>
      <c r="AE819" s="54"/>
      <c r="AF819" s="54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</row>
    <row r="820" spans="3:54" ht="15.75" customHeight="1" x14ac:dyDescent="0.2">
      <c r="C820" s="46"/>
      <c r="AD820" s="54"/>
      <c r="AE820" s="54"/>
      <c r="AF820" s="54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</row>
    <row r="821" spans="3:54" ht="15.75" customHeight="1" x14ac:dyDescent="0.2">
      <c r="C821" s="46"/>
      <c r="AD821" s="54"/>
      <c r="AE821" s="54"/>
      <c r="AF821" s="54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</row>
    <row r="822" spans="3:54" ht="15.75" customHeight="1" x14ac:dyDescent="0.2">
      <c r="C822" s="46"/>
      <c r="AD822" s="54"/>
      <c r="AE822" s="54"/>
      <c r="AF822" s="54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</row>
    <row r="823" spans="3:54" ht="15.75" customHeight="1" x14ac:dyDescent="0.2">
      <c r="C823" s="46"/>
      <c r="AD823" s="54"/>
      <c r="AE823" s="54"/>
      <c r="AF823" s="54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</row>
    <row r="824" spans="3:54" ht="15.75" customHeight="1" x14ac:dyDescent="0.2">
      <c r="C824" s="46"/>
      <c r="AD824" s="54"/>
      <c r="AE824" s="54"/>
      <c r="AF824" s="54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</row>
    <row r="825" spans="3:54" ht="15.75" customHeight="1" x14ac:dyDescent="0.2">
      <c r="C825" s="46"/>
      <c r="AD825" s="54"/>
      <c r="AE825" s="54"/>
      <c r="AF825" s="54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</row>
    <row r="826" spans="3:54" ht="15.75" customHeight="1" x14ac:dyDescent="0.2">
      <c r="C826" s="46"/>
      <c r="AD826" s="54"/>
      <c r="AE826" s="54"/>
      <c r="AF826" s="54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</row>
    <row r="827" spans="3:54" ht="15.75" customHeight="1" x14ac:dyDescent="0.2">
      <c r="C827" s="46"/>
      <c r="AD827" s="54"/>
      <c r="AE827" s="54"/>
      <c r="AF827" s="54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</row>
    <row r="828" spans="3:54" ht="15.75" customHeight="1" x14ac:dyDescent="0.2">
      <c r="C828" s="46"/>
      <c r="AD828" s="54"/>
      <c r="AE828" s="54"/>
      <c r="AF828" s="54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</row>
    <row r="829" spans="3:54" ht="15.75" customHeight="1" x14ac:dyDescent="0.2">
      <c r="C829" s="46"/>
      <c r="AD829" s="54"/>
      <c r="AE829" s="54"/>
      <c r="AF829" s="54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</row>
    <row r="830" spans="3:54" ht="15.75" customHeight="1" x14ac:dyDescent="0.2">
      <c r="C830" s="46"/>
      <c r="AD830" s="54"/>
      <c r="AE830" s="54"/>
      <c r="AF830" s="54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</row>
    <row r="831" spans="3:54" ht="15.75" customHeight="1" x14ac:dyDescent="0.2">
      <c r="C831" s="46"/>
      <c r="AD831" s="54"/>
      <c r="AE831" s="54"/>
      <c r="AF831" s="54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</row>
    <row r="832" spans="3:54" ht="15.75" customHeight="1" x14ac:dyDescent="0.2">
      <c r="C832" s="46"/>
      <c r="AD832" s="54"/>
      <c r="AE832" s="54"/>
      <c r="AF832" s="54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</row>
    <row r="833" spans="3:54" ht="15.75" customHeight="1" x14ac:dyDescent="0.2">
      <c r="C833" s="46"/>
      <c r="AD833" s="54"/>
      <c r="AE833" s="54"/>
      <c r="AF833" s="54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</row>
    <row r="834" spans="3:54" ht="15.75" customHeight="1" x14ac:dyDescent="0.2">
      <c r="C834" s="46"/>
      <c r="AD834" s="54"/>
      <c r="AE834" s="54"/>
      <c r="AF834" s="54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</row>
    <row r="835" spans="3:54" ht="15.75" customHeight="1" x14ac:dyDescent="0.2">
      <c r="C835" s="46"/>
      <c r="AD835" s="54"/>
      <c r="AE835" s="54"/>
      <c r="AF835" s="54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</row>
    <row r="836" spans="3:54" ht="15.75" customHeight="1" x14ac:dyDescent="0.2">
      <c r="C836" s="46"/>
      <c r="AD836" s="54"/>
      <c r="AE836" s="54"/>
      <c r="AF836" s="54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</row>
    <row r="837" spans="3:54" ht="15.75" customHeight="1" x14ac:dyDescent="0.2">
      <c r="C837" s="46"/>
      <c r="AD837" s="54"/>
      <c r="AE837" s="54"/>
      <c r="AF837" s="54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</row>
    <row r="838" spans="3:54" ht="15.75" customHeight="1" x14ac:dyDescent="0.2">
      <c r="C838" s="46"/>
      <c r="AD838" s="54"/>
      <c r="AE838" s="54"/>
      <c r="AF838" s="54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</row>
    <row r="839" spans="3:54" ht="15.75" customHeight="1" x14ac:dyDescent="0.2">
      <c r="C839" s="46"/>
      <c r="AD839" s="54"/>
      <c r="AE839" s="54"/>
      <c r="AF839" s="54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</row>
    <row r="840" spans="3:54" ht="15.75" customHeight="1" x14ac:dyDescent="0.2">
      <c r="C840" s="46"/>
      <c r="AD840" s="54"/>
      <c r="AE840" s="54"/>
      <c r="AF840" s="54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</row>
    <row r="841" spans="3:54" ht="15.75" customHeight="1" x14ac:dyDescent="0.2">
      <c r="C841" s="46"/>
      <c r="AD841" s="54"/>
      <c r="AE841" s="54"/>
      <c r="AF841" s="54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</row>
    <row r="842" spans="3:54" ht="15.75" customHeight="1" x14ac:dyDescent="0.2">
      <c r="C842" s="46"/>
      <c r="AD842" s="54"/>
      <c r="AE842" s="54"/>
      <c r="AF842" s="54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</row>
    <row r="843" spans="3:54" ht="15.75" customHeight="1" x14ac:dyDescent="0.2">
      <c r="C843" s="46"/>
      <c r="AD843" s="54"/>
      <c r="AE843" s="54"/>
      <c r="AF843" s="54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</row>
    <row r="844" spans="3:54" ht="15.75" customHeight="1" x14ac:dyDescent="0.2">
      <c r="C844" s="46"/>
      <c r="AD844" s="54"/>
      <c r="AE844" s="54"/>
      <c r="AF844" s="54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</row>
    <row r="845" spans="3:54" ht="15.75" customHeight="1" x14ac:dyDescent="0.2">
      <c r="C845" s="46"/>
      <c r="AD845" s="54"/>
      <c r="AE845" s="54"/>
      <c r="AF845" s="54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</row>
    <row r="846" spans="3:54" ht="15.75" customHeight="1" x14ac:dyDescent="0.2">
      <c r="C846" s="46"/>
      <c r="AD846" s="54"/>
      <c r="AE846" s="54"/>
      <c r="AF846" s="54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</row>
    <row r="847" spans="3:54" ht="15.75" customHeight="1" x14ac:dyDescent="0.2">
      <c r="C847" s="46"/>
      <c r="AD847" s="54"/>
      <c r="AE847" s="54"/>
      <c r="AF847" s="54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</row>
    <row r="848" spans="3:54" ht="15.75" customHeight="1" x14ac:dyDescent="0.2">
      <c r="C848" s="46"/>
      <c r="AD848" s="54"/>
      <c r="AE848" s="54"/>
      <c r="AF848" s="54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</row>
    <row r="849" spans="3:54" ht="15.75" customHeight="1" x14ac:dyDescent="0.2">
      <c r="C849" s="46"/>
      <c r="AD849" s="54"/>
      <c r="AE849" s="54"/>
      <c r="AF849" s="54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</row>
    <row r="850" spans="3:54" ht="15.75" customHeight="1" x14ac:dyDescent="0.2">
      <c r="C850" s="46"/>
      <c r="AD850" s="54"/>
      <c r="AE850" s="54"/>
      <c r="AF850" s="54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</row>
    <row r="851" spans="3:54" ht="15.75" customHeight="1" x14ac:dyDescent="0.2">
      <c r="C851" s="46"/>
      <c r="AD851" s="54"/>
      <c r="AE851" s="54"/>
      <c r="AF851" s="54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</row>
    <row r="852" spans="3:54" ht="15.75" customHeight="1" x14ac:dyDescent="0.2">
      <c r="C852" s="46"/>
      <c r="AD852" s="54"/>
      <c r="AE852" s="54"/>
      <c r="AF852" s="54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</row>
    <row r="853" spans="3:54" ht="15.75" customHeight="1" x14ac:dyDescent="0.2">
      <c r="C853" s="46"/>
      <c r="AD853" s="54"/>
      <c r="AE853" s="54"/>
      <c r="AF853" s="54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</row>
    <row r="854" spans="3:54" ht="15.75" customHeight="1" x14ac:dyDescent="0.2">
      <c r="C854" s="46"/>
      <c r="AD854" s="54"/>
      <c r="AE854" s="54"/>
      <c r="AF854" s="54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</row>
    <row r="855" spans="3:54" ht="15.75" customHeight="1" x14ac:dyDescent="0.2">
      <c r="C855" s="46"/>
      <c r="AD855" s="54"/>
      <c r="AE855" s="54"/>
      <c r="AF855" s="54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</row>
    <row r="856" spans="3:54" ht="15.75" customHeight="1" x14ac:dyDescent="0.2">
      <c r="C856" s="46"/>
      <c r="AD856" s="54"/>
      <c r="AE856" s="54"/>
      <c r="AF856" s="54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</row>
    <row r="857" spans="3:54" ht="15.75" customHeight="1" x14ac:dyDescent="0.2">
      <c r="C857" s="46"/>
      <c r="AD857" s="54"/>
      <c r="AE857" s="54"/>
      <c r="AF857" s="54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</row>
    <row r="858" spans="3:54" ht="15.75" customHeight="1" x14ac:dyDescent="0.2">
      <c r="C858" s="46"/>
      <c r="AD858" s="54"/>
      <c r="AE858" s="54"/>
      <c r="AF858" s="54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</row>
    <row r="859" spans="3:54" ht="15.75" customHeight="1" x14ac:dyDescent="0.2">
      <c r="C859" s="46"/>
      <c r="AD859" s="54"/>
      <c r="AE859" s="54"/>
      <c r="AF859" s="54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</row>
    <row r="860" spans="3:54" ht="15.75" customHeight="1" x14ac:dyDescent="0.2">
      <c r="C860" s="46"/>
      <c r="AD860" s="54"/>
      <c r="AE860" s="54"/>
      <c r="AF860" s="54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</row>
    <row r="861" spans="3:54" ht="15.75" customHeight="1" x14ac:dyDescent="0.2">
      <c r="C861" s="46"/>
      <c r="AD861" s="54"/>
      <c r="AE861" s="54"/>
      <c r="AF861" s="54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</row>
    <row r="862" spans="3:54" ht="15.75" customHeight="1" x14ac:dyDescent="0.2">
      <c r="C862" s="46"/>
      <c r="AD862" s="54"/>
      <c r="AE862" s="54"/>
      <c r="AF862" s="54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</row>
    <row r="863" spans="3:54" ht="15.75" customHeight="1" x14ac:dyDescent="0.2">
      <c r="C863" s="46"/>
      <c r="AD863" s="54"/>
      <c r="AE863" s="54"/>
      <c r="AF863" s="54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</row>
    <row r="864" spans="3:54" ht="15.75" customHeight="1" x14ac:dyDescent="0.2">
      <c r="C864" s="46"/>
      <c r="AD864" s="54"/>
      <c r="AE864" s="54"/>
      <c r="AF864" s="54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</row>
    <row r="865" spans="3:54" ht="15.75" customHeight="1" x14ac:dyDescent="0.2">
      <c r="C865" s="46"/>
      <c r="AD865" s="54"/>
      <c r="AE865" s="54"/>
      <c r="AF865" s="54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</row>
    <row r="866" spans="3:54" ht="15.75" customHeight="1" x14ac:dyDescent="0.2">
      <c r="C866" s="46"/>
      <c r="AD866" s="54"/>
      <c r="AE866" s="54"/>
      <c r="AF866" s="54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</row>
    <row r="867" spans="3:54" ht="15.75" customHeight="1" x14ac:dyDescent="0.2">
      <c r="C867" s="46"/>
      <c r="AD867" s="54"/>
      <c r="AE867" s="54"/>
      <c r="AF867" s="54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</row>
    <row r="868" spans="3:54" ht="15.75" customHeight="1" x14ac:dyDescent="0.2">
      <c r="C868" s="46"/>
      <c r="AD868" s="54"/>
      <c r="AE868" s="54"/>
      <c r="AF868" s="54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</row>
    <row r="869" spans="3:54" ht="15.75" customHeight="1" x14ac:dyDescent="0.2">
      <c r="C869" s="46"/>
      <c r="AD869" s="54"/>
      <c r="AE869" s="54"/>
      <c r="AF869" s="54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</row>
    <row r="870" spans="3:54" ht="15.75" customHeight="1" x14ac:dyDescent="0.2">
      <c r="C870" s="46"/>
      <c r="AD870" s="54"/>
      <c r="AE870" s="54"/>
      <c r="AF870" s="54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</row>
    <row r="871" spans="3:54" ht="15.75" customHeight="1" x14ac:dyDescent="0.2">
      <c r="C871" s="46"/>
      <c r="AD871" s="54"/>
      <c r="AE871" s="54"/>
      <c r="AF871" s="54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</row>
    <row r="872" spans="3:54" ht="15.75" customHeight="1" x14ac:dyDescent="0.2">
      <c r="C872" s="46"/>
      <c r="AD872" s="54"/>
      <c r="AE872" s="54"/>
      <c r="AF872" s="54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</row>
    <row r="873" spans="3:54" ht="15.75" customHeight="1" x14ac:dyDescent="0.2">
      <c r="C873" s="46"/>
      <c r="AD873" s="54"/>
      <c r="AE873" s="54"/>
      <c r="AF873" s="54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</row>
    <row r="874" spans="3:54" ht="15.75" customHeight="1" x14ac:dyDescent="0.2">
      <c r="C874" s="46"/>
      <c r="AD874" s="54"/>
      <c r="AE874" s="54"/>
      <c r="AF874" s="54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</row>
    <row r="875" spans="3:54" ht="15.75" customHeight="1" x14ac:dyDescent="0.2">
      <c r="C875" s="46"/>
      <c r="AD875" s="54"/>
      <c r="AE875" s="54"/>
      <c r="AF875" s="54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</row>
    <row r="876" spans="3:54" ht="15.75" customHeight="1" x14ac:dyDescent="0.2">
      <c r="C876" s="46"/>
      <c r="AD876" s="54"/>
      <c r="AE876" s="54"/>
      <c r="AF876" s="54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</row>
    <row r="877" spans="3:54" ht="15.75" customHeight="1" x14ac:dyDescent="0.2">
      <c r="C877" s="46"/>
      <c r="AD877" s="54"/>
      <c r="AE877" s="54"/>
      <c r="AF877" s="54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</row>
    <row r="878" spans="3:54" ht="15.75" customHeight="1" x14ac:dyDescent="0.2">
      <c r="C878" s="46"/>
      <c r="AD878" s="54"/>
      <c r="AE878" s="54"/>
      <c r="AF878" s="54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</row>
    <row r="879" spans="3:54" ht="15.75" customHeight="1" x14ac:dyDescent="0.2">
      <c r="C879" s="46"/>
      <c r="AD879" s="54"/>
      <c r="AE879" s="54"/>
      <c r="AF879" s="54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</row>
    <row r="880" spans="3:54" ht="15.75" customHeight="1" x14ac:dyDescent="0.2">
      <c r="C880" s="46"/>
      <c r="AD880" s="54"/>
      <c r="AE880" s="54"/>
      <c r="AF880" s="54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</row>
    <row r="881" spans="3:54" ht="15.75" customHeight="1" x14ac:dyDescent="0.2">
      <c r="C881" s="46"/>
      <c r="AD881" s="54"/>
      <c r="AE881" s="54"/>
      <c r="AF881" s="54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</row>
    <row r="882" spans="3:54" ht="15.75" customHeight="1" x14ac:dyDescent="0.2">
      <c r="C882" s="46"/>
      <c r="AD882" s="54"/>
      <c r="AE882" s="54"/>
      <c r="AF882" s="54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</row>
    <row r="883" spans="3:54" ht="15.75" customHeight="1" x14ac:dyDescent="0.2">
      <c r="C883" s="46"/>
      <c r="AD883" s="54"/>
      <c r="AE883" s="54"/>
      <c r="AF883" s="54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</row>
    <row r="884" spans="3:54" ht="15.75" customHeight="1" x14ac:dyDescent="0.2">
      <c r="C884" s="46"/>
      <c r="AD884" s="54"/>
      <c r="AE884" s="54"/>
      <c r="AF884" s="54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</row>
    <row r="885" spans="3:54" ht="15.75" customHeight="1" x14ac:dyDescent="0.2">
      <c r="C885" s="46"/>
      <c r="AD885" s="54"/>
      <c r="AE885" s="54"/>
      <c r="AF885" s="54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</row>
    <row r="886" spans="3:54" ht="15.75" customHeight="1" x14ac:dyDescent="0.2">
      <c r="C886" s="46"/>
      <c r="AD886" s="54"/>
      <c r="AE886" s="54"/>
      <c r="AF886" s="54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</row>
    <row r="887" spans="3:54" ht="15.75" customHeight="1" x14ac:dyDescent="0.2">
      <c r="C887" s="46"/>
      <c r="AD887" s="54"/>
      <c r="AE887" s="54"/>
      <c r="AF887" s="54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</row>
    <row r="888" spans="3:54" ht="15.75" customHeight="1" x14ac:dyDescent="0.2">
      <c r="C888" s="46"/>
      <c r="AD888" s="54"/>
      <c r="AE888" s="54"/>
      <c r="AF888" s="54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</row>
    <row r="889" spans="3:54" ht="15.75" customHeight="1" x14ac:dyDescent="0.2">
      <c r="C889" s="46"/>
      <c r="AD889" s="54"/>
      <c r="AE889" s="54"/>
      <c r="AF889" s="54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</row>
    <row r="890" spans="3:54" ht="15.75" customHeight="1" x14ac:dyDescent="0.2">
      <c r="C890" s="46"/>
      <c r="AD890" s="54"/>
      <c r="AE890" s="54"/>
      <c r="AF890" s="54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</row>
    <row r="891" spans="3:54" ht="15.75" customHeight="1" x14ac:dyDescent="0.2">
      <c r="C891" s="46"/>
      <c r="AD891" s="54"/>
      <c r="AE891" s="54"/>
      <c r="AF891" s="54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</row>
    <row r="892" spans="3:54" ht="15.75" customHeight="1" x14ac:dyDescent="0.2">
      <c r="C892" s="46"/>
      <c r="AD892" s="54"/>
      <c r="AE892" s="54"/>
      <c r="AF892" s="54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</row>
    <row r="893" spans="3:54" ht="15.75" customHeight="1" x14ac:dyDescent="0.2">
      <c r="C893" s="46"/>
      <c r="AD893" s="54"/>
      <c r="AE893" s="54"/>
      <c r="AF893" s="54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</row>
    <row r="894" spans="3:54" ht="15.75" customHeight="1" x14ac:dyDescent="0.2">
      <c r="C894" s="46"/>
      <c r="AD894" s="54"/>
      <c r="AE894" s="54"/>
      <c r="AF894" s="54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</row>
    <row r="895" spans="3:54" ht="15.75" customHeight="1" x14ac:dyDescent="0.2">
      <c r="C895" s="46"/>
      <c r="AD895" s="54"/>
      <c r="AE895" s="54"/>
      <c r="AF895" s="54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</row>
    <row r="896" spans="3:54" ht="15.75" customHeight="1" x14ac:dyDescent="0.2">
      <c r="C896" s="46"/>
      <c r="AD896" s="54"/>
      <c r="AE896" s="54"/>
      <c r="AF896" s="54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</row>
    <row r="897" spans="3:54" ht="15.75" customHeight="1" x14ac:dyDescent="0.2">
      <c r="C897" s="46"/>
      <c r="AD897" s="54"/>
      <c r="AE897" s="54"/>
      <c r="AF897" s="54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</row>
    <row r="898" spans="3:54" ht="15.75" customHeight="1" x14ac:dyDescent="0.2">
      <c r="C898" s="46"/>
      <c r="AD898" s="54"/>
      <c r="AE898" s="54"/>
      <c r="AF898" s="54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</row>
    <row r="899" spans="3:54" ht="15.75" customHeight="1" x14ac:dyDescent="0.2">
      <c r="C899" s="46"/>
      <c r="AD899" s="54"/>
      <c r="AE899" s="54"/>
      <c r="AF899" s="54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</row>
    <row r="900" spans="3:54" ht="15.75" customHeight="1" x14ac:dyDescent="0.2">
      <c r="C900" s="46"/>
      <c r="AD900" s="54"/>
      <c r="AE900" s="54"/>
      <c r="AF900" s="54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</row>
    <row r="901" spans="3:54" ht="15.75" customHeight="1" x14ac:dyDescent="0.2">
      <c r="C901" s="46"/>
      <c r="AD901" s="54"/>
      <c r="AE901" s="54"/>
      <c r="AF901" s="54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</row>
    <row r="902" spans="3:54" ht="15.75" customHeight="1" x14ac:dyDescent="0.2">
      <c r="C902" s="46"/>
      <c r="AD902" s="54"/>
      <c r="AE902" s="54"/>
      <c r="AF902" s="54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</row>
    <row r="903" spans="3:54" ht="15.75" customHeight="1" x14ac:dyDescent="0.2">
      <c r="C903" s="46"/>
      <c r="AD903" s="54"/>
      <c r="AE903" s="54"/>
      <c r="AF903" s="54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</row>
    <row r="904" spans="3:54" ht="15.75" customHeight="1" x14ac:dyDescent="0.2">
      <c r="C904" s="46"/>
      <c r="AD904" s="54"/>
      <c r="AE904" s="54"/>
      <c r="AF904" s="54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</row>
    <row r="905" spans="3:54" ht="15.75" customHeight="1" x14ac:dyDescent="0.2">
      <c r="C905" s="46"/>
      <c r="AD905" s="54"/>
      <c r="AE905" s="54"/>
      <c r="AF905" s="54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</row>
    <row r="906" spans="3:54" ht="15.75" customHeight="1" x14ac:dyDescent="0.2">
      <c r="C906" s="46"/>
      <c r="AD906" s="54"/>
      <c r="AE906" s="54"/>
      <c r="AF906" s="54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</row>
    <row r="907" spans="3:54" ht="15.75" customHeight="1" x14ac:dyDescent="0.2">
      <c r="C907" s="46"/>
      <c r="AD907" s="54"/>
      <c r="AE907" s="54"/>
      <c r="AF907" s="54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</row>
    <row r="908" spans="3:54" ht="15.75" customHeight="1" x14ac:dyDescent="0.2">
      <c r="C908" s="46"/>
      <c r="AD908" s="54"/>
      <c r="AE908" s="54"/>
      <c r="AF908" s="54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</row>
    <row r="909" spans="3:54" ht="15.75" customHeight="1" x14ac:dyDescent="0.2">
      <c r="C909" s="46"/>
      <c r="AD909" s="54"/>
      <c r="AE909" s="54"/>
      <c r="AF909" s="54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</row>
    <row r="910" spans="3:54" ht="15.75" customHeight="1" x14ac:dyDescent="0.2">
      <c r="C910" s="46"/>
      <c r="AD910" s="54"/>
      <c r="AE910" s="54"/>
      <c r="AF910" s="54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</row>
    <row r="911" spans="3:54" ht="15.75" customHeight="1" x14ac:dyDescent="0.2">
      <c r="C911" s="46"/>
      <c r="AD911" s="54"/>
      <c r="AE911" s="54"/>
      <c r="AF911" s="54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</row>
    <row r="912" spans="3:54" ht="15.75" customHeight="1" x14ac:dyDescent="0.2">
      <c r="C912" s="46"/>
      <c r="AD912" s="54"/>
      <c r="AE912" s="54"/>
      <c r="AF912" s="54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</row>
    <row r="913" spans="3:54" ht="15.75" customHeight="1" x14ac:dyDescent="0.2">
      <c r="C913" s="46"/>
      <c r="AD913" s="54"/>
      <c r="AE913" s="54"/>
      <c r="AF913" s="54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</row>
    <row r="914" spans="3:54" ht="15.75" customHeight="1" x14ac:dyDescent="0.2">
      <c r="C914" s="46"/>
      <c r="AD914" s="54"/>
      <c r="AE914" s="54"/>
      <c r="AF914" s="54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</row>
    <row r="915" spans="3:54" ht="15.75" customHeight="1" x14ac:dyDescent="0.2">
      <c r="C915" s="46"/>
      <c r="AD915" s="54"/>
      <c r="AE915" s="54"/>
      <c r="AF915" s="54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</row>
    <row r="916" spans="3:54" ht="15.75" customHeight="1" x14ac:dyDescent="0.2">
      <c r="C916" s="46"/>
      <c r="AD916" s="54"/>
      <c r="AE916" s="54"/>
      <c r="AF916" s="54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</row>
    <row r="917" spans="3:54" ht="15.75" customHeight="1" x14ac:dyDescent="0.2">
      <c r="C917" s="46"/>
      <c r="AD917" s="54"/>
      <c r="AE917" s="54"/>
      <c r="AF917" s="54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</row>
    <row r="918" spans="3:54" ht="15.75" customHeight="1" x14ac:dyDescent="0.2">
      <c r="C918" s="46"/>
      <c r="AD918" s="54"/>
      <c r="AE918" s="54"/>
      <c r="AF918" s="54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</row>
    <row r="919" spans="3:54" ht="15.75" customHeight="1" x14ac:dyDescent="0.2">
      <c r="C919" s="46"/>
      <c r="AD919" s="54"/>
      <c r="AE919" s="54"/>
      <c r="AF919" s="54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</row>
    <row r="920" spans="3:54" ht="15.75" customHeight="1" x14ac:dyDescent="0.2">
      <c r="C920" s="46"/>
      <c r="AD920" s="54"/>
      <c r="AE920" s="54"/>
      <c r="AF920" s="54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</row>
    <row r="921" spans="3:54" ht="15.75" customHeight="1" x14ac:dyDescent="0.2">
      <c r="C921" s="46"/>
      <c r="AD921" s="54"/>
      <c r="AE921" s="54"/>
      <c r="AF921" s="54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</row>
    <row r="922" spans="3:54" ht="15.75" customHeight="1" x14ac:dyDescent="0.2">
      <c r="C922" s="46"/>
      <c r="AD922" s="54"/>
      <c r="AE922" s="54"/>
      <c r="AF922" s="54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</row>
    <row r="923" spans="3:54" ht="15.75" customHeight="1" x14ac:dyDescent="0.2">
      <c r="C923" s="46"/>
      <c r="AD923" s="54"/>
      <c r="AE923" s="54"/>
      <c r="AF923" s="54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</row>
    <row r="924" spans="3:54" ht="15.75" customHeight="1" x14ac:dyDescent="0.2">
      <c r="C924" s="46"/>
      <c r="AD924" s="54"/>
      <c r="AE924" s="54"/>
      <c r="AF924" s="54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</row>
    <row r="925" spans="3:54" ht="15.75" customHeight="1" x14ac:dyDescent="0.2">
      <c r="C925" s="46"/>
      <c r="AD925" s="54"/>
      <c r="AE925" s="54"/>
      <c r="AF925" s="54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</row>
    <row r="926" spans="3:54" ht="15.75" customHeight="1" x14ac:dyDescent="0.2">
      <c r="C926" s="46"/>
      <c r="AD926" s="54"/>
      <c r="AE926" s="54"/>
      <c r="AF926" s="54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</row>
    <row r="927" spans="3:54" ht="15.75" customHeight="1" x14ac:dyDescent="0.2">
      <c r="C927" s="46"/>
      <c r="AD927" s="54"/>
      <c r="AE927" s="54"/>
      <c r="AF927" s="54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</row>
    <row r="928" spans="3:54" ht="15.75" customHeight="1" x14ac:dyDescent="0.2">
      <c r="C928" s="46"/>
      <c r="AD928" s="54"/>
      <c r="AE928" s="54"/>
      <c r="AF928" s="54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</row>
    <row r="929" spans="3:54" ht="15.75" customHeight="1" x14ac:dyDescent="0.2">
      <c r="C929" s="46"/>
      <c r="AD929" s="54"/>
      <c r="AE929" s="54"/>
      <c r="AF929" s="54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</row>
    <row r="930" spans="3:54" ht="15.75" customHeight="1" x14ac:dyDescent="0.2">
      <c r="C930" s="46"/>
      <c r="AD930" s="54"/>
      <c r="AE930" s="54"/>
      <c r="AF930" s="54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</row>
    <row r="931" spans="3:54" ht="15.75" customHeight="1" x14ac:dyDescent="0.2">
      <c r="C931" s="46"/>
      <c r="AD931" s="54"/>
      <c r="AE931" s="54"/>
      <c r="AF931" s="54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</row>
    <row r="932" spans="3:54" ht="15.75" customHeight="1" x14ac:dyDescent="0.2">
      <c r="C932" s="46"/>
      <c r="AD932" s="54"/>
      <c r="AE932" s="54"/>
      <c r="AF932" s="54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</row>
    <row r="933" spans="3:54" ht="15.75" customHeight="1" x14ac:dyDescent="0.2">
      <c r="C933" s="46"/>
      <c r="AD933" s="54"/>
      <c r="AE933" s="54"/>
      <c r="AF933" s="54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</row>
    <row r="934" spans="3:54" ht="15.75" customHeight="1" x14ac:dyDescent="0.2">
      <c r="C934" s="46"/>
      <c r="AD934" s="54"/>
      <c r="AE934" s="54"/>
      <c r="AF934" s="54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</row>
    <row r="935" spans="3:54" ht="15.75" customHeight="1" x14ac:dyDescent="0.2">
      <c r="C935" s="46"/>
      <c r="AD935" s="54"/>
      <c r="AE935" s="54"/>
      <c r="AF935" s="54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</row>
    <row r="936" spans="3:54" ht="15.75" customHeight="1" x14ac:dyDescent="0.2">
      <c r="C936" s="46"/>
      <c r="AD936" s="54"/>
      <c r="AE936" s="54"/>
      <c r="AF936" s="54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</row>
    <row r="937" spans="3:54" ht="15.75" customHeight="1" x14ac:dyDescent="0.2">
      <c r="C937" s="46"/>
      <c r="AD937" s="54"/>
      <c r="AE937" s="54"/>
      <c r="AF937" s="54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</row>
    <row r="938" spans="3:54" ht="15.75" customHeight="1" x14ac:dyDescent="0.2">
      <c r="C938" s="46"/>
      <c r="AD938" s="54"/>
      <c r="AE938" s="54"/>
      <c r="AF938" s="54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</row>
    <row r="939" spans="3:54" ht="15.75" customHeight="1" x14ac:dyDescent="0.2">
      <c r="C939" s="46"/>
      <c r="AD939" s="54"/>
      <c r="AE939" s="54"/>
      <c r="AF939" s="54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</row>
    <row r="940" spans="3:54" ht="15.75" customHeight="1" x14ac:dyDescent="0.2">
      <c r="C940" s="46"/>
      <c r="AD940" s="54"/>
      <c r="AE940" s="54"/>
      <c r="AF940" s="54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</row>
    <row r="941" spans="3:54" ht="15.75" customHeight="1" x14ac:dyDescent="0.2">
      <c r="C941" s="46"/>
      <c r="AD941" s="54"/>
      <c r="AE941" s="54"/>
      <c r="AF941" s="54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</row>
    <row r="942" spans="3:54" ht="15.75" customHeight="1" x14ac:dyDescent="0.2">
      <c r="C942" s="46"/>
      <c r="AD942" s="54"/>
      <c r="AE942" s="54"/>
      <c r="AF942" s="54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</row>
    <row r="943" spans="3:54" ht="15.75" customHeight="1" x14ac:dyDescent="0.2">
      <c r="C943" s="46"/>
      <c r="AD943" s="54"/>
      <c r="AE943" s="54"/>
      <c r="AF943" s="54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</row>
    <row r="944" spans="3:54" ht="15.75" customHeight="1" x14ac:dyDescent="0.2">
      <c r="C944" s="46"/>
      <c r="AD944" s="54"/>
      <c r="AE944" s="54"/>
      <c r="AF944" s="54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</row>
    <row r="945" spans="3:54" ht="15.75" customHeight="1" x14ac:dyDescent="0.2">
      <c r="C945" s="46"/>
      <c r="AD945" s="54"/>
      <c r="AE945" s="54"/>
      <c r="AF945" s="54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</row>
    <row r="946" spans="3:54" ht="15.75" customHeight="1" x14ac:dyDescent="0.2">
      <c r="C946" s="46"/>
      <c r="AD946" s="54"/>
      <c r="AE946" s="54"/>
      <c r="AF946" s="54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</row>
    <row r="947" spans="3:54" ht="15.75" customHeight="1" x14ac:dyDescent="0.2">
      <c r="C947" s="46"/>
      <c r="AD947" s="54"/>
      <c r="AE947" s="54"/>
      <c r="AF947" s="54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</row>
    <row r="948" spans="3:54" ht="15.75" customHeight="1" x14ac:dyDescent="0.2">
      <c r="C948" s="46"/>
      <c r="AD948" s="54"/>
      <c r="AE948" s="54"/>
      <c r="AF948" s="54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</row>
    <row r="949" spans="3:54" ht="15.75" customHeight="1" x14ac:dyDescent="0.2">
      <c r="C949" s="46"/>
      <c r="AD949" s="54"/>
      <c r="AE949" s="54"/>
      <c r="AF949" s="54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</row>
    <row r="950" spans="3:54" ht="15.75" customHeight="1" x14ac:dyDescent="0.2">
      <c r="C950" s="46"/>
      <c r="AD950" s="54"/>
      <c r="AE950" s="54"/>
      <c r="AF950" s="54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</row>
    <row r="951" spans="3:54" ht="15.75" customHeight="1" x14ac:dyDescent="0.2">
      <c r="C951" s="46"/>
      <c r="AD951" s="54"/>
      <c r="AE951" s="54"/>
      <c r="AF951" s="54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</row>
    <row r="952" spans="3:54" ht="15.75" customHeight="1" x14ac:dyDescent="0.2">
      <c r="C952" s="46"/>
      <c r="AD952" s="54"/>
      <c r="AE952" s="54"/>
      <c r="AF952" s="54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</row>
    <row r="953" spans="3:54" ht="15.75" customHeight="1" x14ac:dyDescent="0.2">
      <c r="C953" s="46"/>
      <c r="AD953" s="54"/>
      <c r="AE953" s="54"/>
      <c r="AF953" s="54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</row>
    <row r="954" spans="3:54" ht="15.75" customHeight="1" x14ac:dyDescent="0.2">
      <c r="C954" s="46"/>
      <c r="AD954" s="54"/>
      <c r="AE954" s="54"/>
      <c r="AF954" s="54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</row>
    <row r="955" spans="3:54" ht="15.75" customHeight="1" x14ac:dyDescent="0.2">
      <c r="C955" s="46"/>
      <c r="AD955" s="54"/>
      <c r="AE955" s="54"/>
      <c r="AF955" s="54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</row>
    <row r="956" spans="3:54" ht="15.75" customHeight="1" x14ac:dyDescent="0.2">
      <c r="C956" s="46"/>
      <c r="AD956" s="54"/>
      <c r="AE956" s="54"/>
      <c r="AF956" s="54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</row>
    <row r="957" spans="3:54" ht="15.75" customHeight="1" x14ac:dyDescent="0.2">
      <c r="C957" s="46"/>
      <c r="AD957" s="54"/>
      <c r="AE957" s="54"/>
      <c r="AF957" s="54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</row>
    <row r="958" spans="3:54" ht="15.75" customHeight="1" x14ac:dyDescent="0.2">
      <c r="C958" s="46"/>
      <c r="AD958" s="54"/>
      <c r="AE958" s="54"/>
      <c r="AF958" s="54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</row>
    <row r="959" spans="3:54" ht="15.75" customHeight="1" x14ac:dyDescent="0.2">
      <c r="C959" s="46"/>
      <c r="AD959" s="54"/>
      <c r="AE959" s="54"/>
      <c r="AF959" s="54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</row>
    <row r="960" spans="3:54" ht="15.75" customHeight="1" x14ac:dyDescent="0.2">
      <c r="C960" s="46"/>
      <c r="AD960" s="54"/>
      <c r="AE960" s="54"/>
      <c r="AF960" s="54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</row>
    <row r="961" spans="3:54" ht="15.75" customHeight="1" x14ac:dyDescent="0.2">
      <c r="C961" s="46"/>
      <c r="AD961" s="54"/>
      <c r="AE961" s="54"/>
      <c r="AF961" s="54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</row>
    <row r="962" spans="3:54" ht="15.75" customHeight="1" x14ac:dyDescent="0.2">
      <c r="C962" s="46"/>
      <c r="AD962" s="54"/>
      <c r="AE962" s="54"/>
      <c r="AF962" s="54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</row>
    <row r="963" spans="3:54" ht="15.75" customHeight="1" x14ac:dyDescent="0.2">
      <c r="C963" s="46"/>
      <c r="AD963" s="54"/>
      <c r="AE963" s="54"/>
      <c r="AF963" s="54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</row>
    <row r="964" spans="3:54" ht="15.75" customHeight="1" x14ac:dyDescent="0.2">
      <c r="C964" s="46"/>
      <c r="AD964" s="54"/>
      <c r="AE964" s="54"/>
      <c r="AF964" s="54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</row>
    <row r="965" spans="3:54" ht="15.75" customHeight="1" x14ac:dyDescent="0.2">
      <c r="C965" s="46"/>
      <c r="AD965" s="54"/>
      <c r="AE965" s="54"/>
      <c r="AF965" s="54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</row>
    <row r="966" spans="3:54" ht="15.75" customHeight="1" x14ac:dyDescent="0.2">
      <c r="C966" s="46"/>
      <c r="AD966" s="54"/>
      <c r="AE966" s="54"/>
      <c r="AF966" s="54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</row>
    <row r="967" spans="3:54" ht="15.75" customHeight="1" x14ac:dyDescent="0.2">
      <c r="C967" s="46"/>
      <c r="AD967" s="54"/>
      <c r="AE967" s="54"/>
      <c r="AF967" s="54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</row>
    <row r="968" spans="3:54" ht="15.75" customHeight="1" x14ac:dyDescent="0.2">
      <c r="C968" s="46"/>
      <c r="AD968" s="54"/>
      <c r="AE968" s="54"/>
      <c r="AF968" s="54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</row>
    <row r="969" spans="3:54" ht="15.75" customHeight="1" x14ac:dyDescent="0.2">
      <c r="C969" s="46"/>
      <c r="AD969" s="54"/>
      <c r="AE969" s="54"/>
      <c r="AF969" s="54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</row>
    <row r="970" spans="3:54" ht="15.75" customHeight="1" x14ac:dyDescent="0.2">
      <c r="C970" s="46"/>
      <c r="AD970" s="54"/>
      <c r="AE970" s="54"/>
      <c r="AF970" s="54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</row>
    <row r="971" spans="3:54" ht="15.75" customHeight="1" x14ac:dyDescent="0.2">
      <c r="C971" s="46"/>
      <c r="AD971" s="54"/>
      <c r="AE971" s="54"/>
      <c r="AF971" s="54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</row>
    <row r="972" spans="3:54" ht="15.75" customHeight="1" x14ac:dyDescent="0.2">
      <c r="C972" s="46"/>
      <c r="AD972" s="54"/>
      <c r="AE972" s="54"/>
      <c r="AF972" s="54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</row>
    <row r="973" spans="3:54" ht="15.75" customHeight="1" x14ac:dyDescent="0.2">
      <c r="C973" s="46"/>
      <c r="AD973" s="54"/>
      <c r="AE973" s="54"/>
      <c r="AF973" s="54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</row>
    <row r="974" spans="3:54" ht="15.75" customHeight="1" x14ac:dyDescent="0.2">
      <c r="C974" s="46"/>
      <c r="AD974" s="54"/>
      <c r="AE974" s="54"/>
      <c r="AF974" s="54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</row>
    <row r="975" spans="3:54" ht="15.75" customHeight="1" x14ac:dyDescent="0.2">
      <c r="C975" s="46"/>
      <c r="AD975" s="54"/>
      <c r="AE975" s="54"/>
      <c r="AF975" s="54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</row>
    <row r="976" spans="3:54" ht="15.75" customHeight="1" x14ac:dyDescent="0.2">
      <c r="C976" s="46"/>
      <c r="AD976" s="54"/>
      <c r="AE976" s="54"/>
      <c r="AF976" s="54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</row>
    <row r="977" spans="3:54" ht="15.75" customHeight="1" x14ac:dyDescent="0.2">
      <c r="C977" s="46"/>
      <c r="AD977" s="54"/>
      <c r="AE977" s="54"/>
      <c r="AF977" s="54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</row>
    <row r="978" spans="3:54" ht="15.75" customHeight="1" x14ac:dyDescent="0.2">
      <c r="C978" s="46"/>
      <c r="AD978" s="54"/>
      <c r="AE978" s="54"/>
      <c r="AF978" s="54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</row>
    <row r="979" spans="3:54" ht="15.75" customHeight="1" x14ac:dyDescent="0.2">
      <c r="C979" s="46"/>
      <c r="AD979" s="54"/>
      <c r="AE979" s="54"/>
      <c r="AF979" s="54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</row>
    <row r="980" spans="3:54" ht="15.75" customHeight="1" x14ac:dyDescent="0.2">
      <c r="C980" s="46"/>
      <c r="AD980" s="54"/>
      <c r="AE980" s="54"/>
      <c r="AF980" s="54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</row>
    <row r="981" spans="3:54" ht="15.75" customHeight="1" x14ac:dyDescent="0.2">
      <c r="C981" s="46"/>
      <c r="AD981" s="54"/>
      <c r="AE981" s="54"/>
      <c r="AF981" s="54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</row>
    <row r="982" spans="3:54" ht="15.75" customHeight="1" x14ac:dyDescent="0.2">
      <c r="C982" s="46"/>
      <c r="AD982" s="54"/>
      <c r="AE982" s="54"/>
      <c r="AF982" s="54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</row>
    <row r="983" spans="3:54" ht="15.75" customHeight="1" x14ac:dyDescent="0.2">
      <c r="C983" s="46"/>
      <c r="AD983" s="54"/>
      <c r="AE983" s="54"/>
      <c r="AF983" s="54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</row>
    <row r="984" spans="3:54" ht="15.75" customHeight="1" x14ac:dyDescent="0.2">
      <c r="C984" s="46"/>
      <c r="AD984" s="54"/>
      <c r="AE984" s="54"/>
      <c r="AF984" s="54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</row>
    <row r="985" spans="3:54" ht="15.75" customHeight="1" x14ac:dyDescent="0.2">
      <c r="C985" s="46"/>
      <c r="AD985" s="54"/>
      <c r="AE985" s="54"/>
      <c r="AF985" s="54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</row>
    <row r="986" spans="3:54" ht="15.75" customHeight="1" x14ac:dyDescent="0.2">
      <c r="C986" s="46"/>
      <c r="AD986" s="54"/>
      <c r="AE986" s="54"/>
      <c r="AF986" s="54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</row>
    <row r="987" spans="3:54" ht="15.75" customHeight="1" x14ac:dyDescent="0.2">
      <c r="C987" s="46"/>
      <c r="AD987" s="54"/>
      <c r="AE987" s="54"/>
      <c r="AF987" s="54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</row>
    <row r="988" spans="3:54" ht="15.75" customHeight="1" x14ac:dyDescent="0.2">
      <c r="C988" s="46"/>
      <c r="AD988" s="54"/>
      <c r="AE988" s="54"/>
      <c r="AF988" s="54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</row>
    <row r="989" spans="3:54" ht="15.75" customHeight="1" x14ac:dyDescent="0.2">
      <c r="C989" s="46"/>
      <c r="AD989" s="54"/>
      <c r="AE989" s="54"/>
      <c r="AF989" s="54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</row>
    <row r="990" spans="3:54" ht="15.75" customHeight="1" x14ac:dyDescent="0.2">
      <c r="C990" s="46"/>
      <c r="AD990" s="54"/>
      <c r="AE990" s="54"/>
      <c r="AF990" s="54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</row>
    <row r="991" spans="3:54" ht="15.75" customHeight="1" x14ac:dyDescent="0.2">
      <c r="C991" s="46"/>
      <c r="AD991" s="54"/>
      <c r="AE991" s="54"/>
      <c r="AF991" s="54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</row>
    <row r="992" spans="3:54" ht="15.75" customHeight="1" x14ac:dyDescent="0.2">
      <c r="C992" s="46"/>
      <c r="AD992" s="54"/>
      <c r="AE992" s="54"/>
      <c r="AF992" s="54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</row>
    <row r="993" spans="3:54" ht="15.75" customHeight="1" x14ac:dyDescent="0.2">
      <c r="C993" s="46"/>
      <c r="AD993" s="54"/>
      <c r="AE993" s="54"/>
      <c r="AF993" s="54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</row>
    <row r="994" spans="3:54" ht="15.75" customHeight="1" x14ac:dyDescent="0.2">
      <c r="C994" s="46"/>
      <c r="AD994" s="54"/>
      <c r="AE994" s="54"/>
      <c r="AF994" s="54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</row>
    <row r="995" spans="3:54" ht="15.75" customHeight="1" x14ac:dyDescent="0.2">
      <c r="C995" s="46"/>
      <c r="AD995" s="54"/>
      <c r="AE995" s="54"/>
      <c r="AF995" s="54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</row>
    <row r="996" spans="3:54" ht="15.75" customHeight="1" x14ac:dyDescent="0.2">
      <c r="C996" s="46"/>
      <c r="AD996" s="54"/>
      <c r="AE996" s="54"/>
      <c r="AF996" s="54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</row>
    <row r="997" spans="3:54" ht="15.75" customHeight="1" x14ac:dyDescent="0.2">
      <c r="C997" s="46"/>
      <c r="AD997" s="54"/>
      <c r="AE997" s="54"/>
      <c r="AF997" s="54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</row>
    <row r="998" spans="3:54" ht="15.75" customHeight="1" x14ac:dyDescent="0.2">
      <c r="C998" s="46"/>
      <c r="AD998" s="54"/>
      <c r="AE998" s="54"/>
      <c r="AF998" s="54"/>
      <c r="AG998" s="54"/>
      <c r="AH998" s="54"/>
      <c r="AI998" s="54"/>
      <c r="AJ998" s="54"/>
      <c r="AK998" s="54"/>
      <c r="AL998" s="54"/>
      <c r="AM998" s="54"/>
      <c r="AN998" s="54"/>
      <c r="AO998" s="54"/>
      <c r="AP998" s="54"/>
      <c r="AQ998" s="54"/>
      <c r="AR998" s="54"/>
      <c r="AS998" s="54"/>
      <c r="AT998" s="54"/>
      <c r="AU998" s="54"/>
      <c r="AV998" s="54"/>
      <c r="AW998" s="54"/>
      <c r="AX998" s="54"/>
      <c r="AY998" s="54"/>
      <c r="AZ998" s="54"/>
      <c r="BA998" s="54"/>
      <c r="BB998" s="54"/>
    </row>
    <row r="999" spans="3:54" ht="15.75" customHeight="1" x14ac:dyDescent="0.2">
      <c r="C999" s="46"/>
      <c r="AD999" s="54"/>
      <c r="AE999" s="54"/>
      <c r="AF999" s="54"/>
      <c r="AG999" s="54"/>
      <c r="AH999" s="54"/>
      <c r="AI999" s="54"/>
      <c r="AJ999" s="54"/>
      <c r="AK999" s="54"/>
      <c r="AL999" s="54"/>
      <c r="AM999" s="54"/>
      <c r="AN999" s="54"/>
      <c r="AO999" s="54"/>
      <c r="AP999" s="54"/>
      <c r="AQ999" s="54"/>
      <c r="AR999" s="54"/>
      <c r="AS999" s="54"/>
      <c r="AT999" s="54"/>
      <c r="AU999" s="54"/>
      <c r="AV999" s="54"/>
      <c r="AW999" s="54"/>
      <c r="AX999" s="54"/>
      <c r="AY999" s="54"/>
      <c r="AZ999" s="54"/>
      <c r="BA999" s="54"/>
      <c r="BB999" s="54"/>
    </row>
    <row r="1000" spans="3:54" ht="15.75" customHeight="1" x14ac:dyDescent="0.2">
      <c r="C1000" s="46"/>
      <c r="AD1000" s="54"/>
      <c r="AE1000" s="54"/>
      <c r="AF1000" s="54"/>
      <c r="AG1000" s="54"/>
      <c r="AH1000" s="54"/>
      <c r="AI1000" s="54"/>
      <c r="AJ1000" s="54"/>
      <c r="AK1000" s="54"/>
      <c r="AL1000" s="54"/>
      <c r="AM1000" s="54"/>
      <c r="AN1000" s="54"/>
      <c r="AO1000" s="54"/>
      <c r="AP1000" s="54"/>
      <c r="AQ1000" s="54"/>
      <c r="AR1000" s="54"/>
      <c r="AS1000" s="54"/>
      <c r="AT1000" s="54"/>
      <c r="AU1000" s="54"/>
      <c r="AV1000" s="54"/>
      <c r="AW1000" s="54"/>
      <c r="AX1000" s="54"/>
      <c r="AY1000" s="54"/>
      <c r="AZ1000" s="54"/>
      <c r="BA1000" s="54"/>
      <c r="BB1000" s="54"/>
    </row>
    <row r="1001" spans="3:54" ht="15.75" customHeight="1" x14ac:dyDescent="0.2">
      <c r="C1001" s="46"/>
      <c r="AD1001" s="54"/>
      <c r="AE1001" s="54"/>
      <c r="AF1001" s="54"/>
      <c r="AG1001" s="54"/>
      <c r="AH1001" s="54"/>
      <c r="AI1001" s="54"/>
      <c r="AJ1001" s="54"/>
      <c r="AK1001" s="54"/>
      <c r="AL1001" s="54"/>
      <c r="AM1001" s="54"/>
      <c r="AN1001" s="54"/>
      <c r="AO1001" s="54"/>
      <c r="AP1001" s="54"/>
      <c r="AQ1001" s="54"/>
      <c r="AR1001" s="54"/>
      <c r="AS1001" s="54"/>
      <c r="AT1001" s="54"/>
      <c r="AU1001" s="54"/>
      <c r="AV1001" s="54"/>
      <c r="AW1001" s="54"/>
      <c r="AX1001" s="54"/>
      <c r="AY1001" s="54"/>
      <c r="AZ1001" s="54"/>
      <c r="BA1001" s="54"/>
      <c r="BB1001" s="54"/>
    </row>
    <row r="1002" spans="3:54" ht="15.75" customHeight="1" x14ac:dyDescent="0.2">
      <c r="C1002" s="46"/>
      <c r="AD1002" s="54"/>
      <c r="AE1002" s="54"/>
      <c r="AF1002" s="54"/>
      <c r="AG1002" s="54"/>
      <c r="AH1002" s="54"/>
      <c r="AI1002" s="54"/>
      <c r="AJ1002" s="54"/>
      <c r="AK1002" s="54"/>
      <c r="AL1002" s="54"/>
      <c r="AM1002" s="54"/>
      <c r="AN1002" s="54"/>
      <c r="AO1002" s="54"/>
      <c r="AP1002" s="54"/>
      <c r="AQ1002" s="54"/>
      <c r="AR1002" s="54"/>
      <c r="AS1002" s="54"/>
      <c r="AT1002" s="54"/>
      <c r="AU1002" s="54"/>
      <c r="AV1002" s="54"/>
      <c r="AW1002" s="54"/>
      <c r="AX1002" s="54"/>
      <c r="AY1002" s="54"/>
      <c r="AZ1002" s="54"/>
      <c r="BA1002" s="54"/>
      <c r="BB1002" s="54"/>
    </row>
    <row r="1003" spans="3:54" ht="15.75" customHeight="1" x14ac:dyDescent="0.2">
      <c r="C1003" s="46"/>
      <c r="AD1003" s="54"/>
      <c r="AE1003" s="54"/>
      <c r="AF1003" s="54"/>
      <c r="AG1003" s="54"/>
      <c r="AH1003" s="54"/>
      <c r="AI1003" s="54"/>
      <c r="AJ1003" s="54"/>
      <c r="AK1003" s="54"/>
      <c r="AL1003" s="54"/>
      <c r="AM1003" s="54"/>
      <c r="AN1003" s="54"/>
      <c r="AO1003" s="54"/>
      <c r="AP1003" s="54"/>
      <c r="AQ1003" s="54"/>
      <c r="AR1003" s="54"/>
      <c r="AS1003" s="54"/>
      <c r="AT1003" s="54"/>
      <c r="AU1003" s="54"/>
      <c r="AV1003" s="54"/>
      <c r="AW1003" s="54"/>
      <c r="AX1003" s="54"/>
      <c r="AY1003" s="54"/>
      <c r="AZ1003" s="54"/>
      <c r="BA1003" s="54"/>
      <c r="BB1003" s="54"/>
    </row>
    <row r="1004" spans="3:54" ht="15.75" customHeight="1" x14ac:dyDescent="0.2">
      <c r="C1004" s="46"/>
      <c r="AD1004" s="54"/>
      <c r="AE1004" s="54"/>
      <c r="AF1004" s="54"/>
      <c r="AG1004" s="54"/>
      <c r="AH1004" s="54"/>
      <c r="AI1004" s="54"/>
      <c r="AJ1004" s="54"/>
      <c r="AK1004" s="54"/>
      <c r="AL1004" s="54"/>
      <c r="AM1004" s="54"/>
      <c r="AN1004" s="54"/>
      <c r="AO1004" s="54"/>
      <c r="AP1004" s="54"/>
      <c r="AQ1004" s="54"/>
      <c r="AR1004" s="54"/>
      <c r="AS1004" s="54"/>
      <c r="AT1004" s="54"/>
      <c r="AU1004" s="54"/>
      <c r="AV1004" s="54"/>
      <c r="AW1004" s="54"/>
      <c r="AX1004" s="54"/>
      <c r="AY1004" s="54"/>
      <c r="AZ1004" s="54"/>
      <c r="BA1004" s="54"/>
      <c r="BB1004" s="54"/>
    </row>
    <row r="1005" spans="3:54" ht="15.75" customHeight="1" x14ac:dyDescent="0.2">
      <c r="C1005" s="46"/>
      <c r="AD1005" s="54"/>
      <c r="AE1005" s="54"/>
      <c r="AF1005" s="54"/>
      <c r="AG1005" s="54"/>
      <c r="AH1005" s="54"/>
      <c r="AI1005" s="54"/>
      <c r="AJ1005" s="54"/>
      <c r="AK1005" s="54"/>
      <c r="AL1005" s="54"/>
      <c r="AM1005" s="54"/>
      <c r="AN1005" s="54"/>
      <c r="AO1005" s="54"/>
      <c r="AP1005" s="54"/>
      <c r="AQ1005" s="54"/>
      <c r="AR1005" s="54"/>
      <c r="AS1005" s="54"/>
      <c r="AT1005" s="54"/>
      <c r="AU1005" s="54"/>
      <c r="AV1005" s="54"/>
      <c r="AW1005" s="54"/>
      <c r="AX1005" s="54"/>
      <c r="AY1005" s="54"/>
      <c r="AZ1005" s="54"/>
      <c r="BA1005" s="54"/>
      <c r="BB1005" s="54"/>
    </row>
    <row r="1006" spans="3:54" ht="15.75" customHeight="1" x14ac:dyDescent="0.2">
      <c r="C1006" s="46"/>
      <c r="AD1006" s="54"/>
      <c r="AE1006" s="54"/>
      <c r="AF1006" s="54"/>
      <c r="AG1006" s="54"/>
      <c r="AH1006" s="54"/>
      <c r="AI1006" s="54"/>
      <c r="AJ1006" s="54"/>
      <c r="AK1006" s="54"/>
      <c r="AL1006" s="54"/>
      <c r="AM1006" s="54"/>
      <c r="AN1006" s="54"/>
      <c r="AO1006" s="54"/>
      <c r="AP1006" s="54"/>
      <c r="AQ1006" s="54"/>
      <c r="AR1006" s="54"/>
      <c r="AS1006" s="54"/>
      <c r="AT1006" s="54"/>
      <c r="AU1006" s="54"/>
      <c r="AV1006" s="54"/>
      <c r="AW1006" s="54"/>
      <c r="AX1006" s="54"/>
      <c r="AY1006" s="54"/>
      <c r="AZ1006" s="54"/>
      <c r="BA1006" s="54"/>
      <c r="BB1006" s="54"/>
    </row>
    <row r="1007" spans="3:54" ht="15.75" customHeight="1" x14ac:dyDescent="0.2">
      <c r="C1007" s="46"/>
      <c r="AD1007" s="54"/>
      <c r="AE1007" s="54"/>
      <c r="AF1007" s="54"/>
      <c r="AG1007" s="54"/>
      <c r="AH1007" s="54"/>
      <c r="AI1007" s="54"/>
      <c r="AJ1007" s="54"/>
      <c r="AK1007" s="54"/>
      <c r="AL1007" s="54"/>
      <c r="AM1007" s="54"/>
      <c r="AN1007" s="54"/>
      <c r="AO1007" s="54"/>
      <c r="AP1007" s="54"/>
      <c r="AQ1007" s="54"/>
      <c r="AR1007" s="54"/>
      <c r="AS1007" s="54"/>
      <c r="AT1007" s="54"/>
      <c r="AU1007" s="54"/>
      <c r="AV1007" s="54"/>
      <c r="AW1007" s="54"/>
      <c r="AX1007" s="54"/>
      <c r="AY1007" s="54"/>
      <c r="AZ1007" s="54"/>
      <c r="BA1007" s="54"/>
      <c r="BB1007" s="54"/>
    </row>
    <row r="1008" spans="3:54" ht="15.75" customHeight="1" x14ac:dyDescent="0.2">
      <c r="C1008" s="46"/>
      <c r="AD1008" s="54"/>
      <c r="AE1008" s="54"/>
      <c r="AF1008" s="54"/>
      <c r="AG1008" s="54"/>
      <c r="AH1008" s="54"/>
      <c r="AI1008" s="54"/>
      <c r="AJ1008" s="54"/>
      <c r="AK1008" s="54"/>
      <c r="AL1008" s="54"/>
      <c r="AM1008" s="54"/>
      <c r="AN1008" s="54"/>
      <c r="AO1008" s="54"/>
      <c r="AP1008" s="54"/>
      <c r="AQ1008" s="54"/>
      <c r="AR1008" s="54"/>
      <c r="AS1008" s="54"/>
      <c r="AT1008" s="54"/>
      <c r="AU1008" s="54"/>
      <c r="AV1008" s="54"/>
      <c r="AW1008" s="54"/>
      <c r="AX1008" s="54"/>
      <c r="AY1008" s="54"/>
      <c r="AZ1008" s="54"/>
      <c r="BA1008" s="54"/>
      <c r="BB1008" s="54"/>
    </row>
    <row r="1009" spans="3:54" ht="15.75" customHeight="1" x14ac:dyDescent="0.2">
      <c r="C1009" s="46"/>
      <c r="AD1009" s="54"/>
      <c r="AE1009" s="54"/>
      <c r="AF1009" s="54"/>
      <c r="AG1009" s="54"/>
      <c r="AH1009" s="54"/>
      <c r="AI1009" s="54"/>
      <c r="AJ1009" s="54"/>
      <c r="AK1009" s="54"/>
      <c r="AL1009" s="54"/>
      <c r="AM1009" s="54"/>
      <c r="AN1009" s="54"/>
      <c r="AO1009" s="54"/>
      <c r="AP1009" s="54"/>
      <c r="AQ1009" s="54"/>
      <c r="AR1009" s="54"/>
      <c r="AS1009" s="54"/>
      <c r="AT1009" s="54"/>
      <c r="AU1009" s="54"/>
      <c r="AV1009" s="54"/>
      <c r="AW1009" s="54"/>
      <c r="AX1009" s="54"/>
      <c r="AY1009" s="54"/>
      <c r="AZ1009" s="54"/>
      <c r="BA1009" s="54"/>
      <c r="BB1009" s="54"/>
    </row>
    <row r="1010" spans="3:54" ht="15.75" customHeight="1" x14ac:dyDescent="0.2">
      <c r="C1010" s="46"/>
      <c r="AD1010" s="54"/>
      <c r="AE1010" s="54"/>
      <c r="AF1010" s="54"/>
      <c r="AG1010" s="54"/>
      <c r="AH1010" s="54"/>
      <c r="AI1010" s="54"/>
      <c r="AJ1010" s="54"/>
      <c r="AK1010" s="54"/>
      <c r="AL1010" s="54"/>
      <c r="AM1010" s="54"/>
      <c r="AN1010" s="54"/>
      <c r="AO1010" s="54"/>
      <c r="AP1010" s="54"/>
      <c r="AQ1010" s="54"/>
      <c r="AR1010" s="54"/>
      <c r="AS1010" s="54"/>
      <c r="AT1010" s="54"/>
      <c r="AU1010" s="54"/>
      <c r="AV1010" s="54"/>
      <c r="AW1010" s="54"/>
      <c r="AX1010" s="54"/>
      <c r="AY1010" s="54"/>
      <c r="AZ1010" s="54"/>
      <c r="BA1010" s="54"/>
      <c r="BB1010" s="54"/>
    </row>
    <row r="1011" spans="3:54" ht="15.75" customHeight="1" x14ac:dyDescent="0.2">
      <c r="C1011" s="46"/>
      <c r="AD1011" s="54"/>
      <c r="AE1011" s="54"/>
      <c r="AF1011" s="54"/>
      <c r="AG1011" s="54"/>
      <c r="AH1011" s="54"/>
      <c r="AI1011" s="54"/>
      <c r="AJ1011" s="54"/>
      <c r="AK1011" s="54"/>
      <c r="AL1011" s="54"/>
      <c r="AM1011" s="54"/>
      <c r="AN1011" s="54"/>
      <c r="AO1011" s="54"/>
      <c r="AP1011" s="54"/>
      <c r="AQ1011" s="54"/>
      <c r="AR1011" s="54"/>
      <c r="AS1011" s="54"/>
      <c r="AT1011" s="54"/>
      <c r="AU1011" s="54"/>
      <c r="AV1011" s="54"/>
      <c r="AW1011" s="54"/>
      <c r="AX1011" s="54"/>
      <c r="AY1011" s="54"/>
      <c r="AZ1011" s="54"/>
      <c r="BA1011" s="54"/>
      <c r="BB1011" s="54"/>
    </row>
    <row r="1012" spans="3:54" ht="15.75" customHeight="1" x14ac:dyDescent="0.2">
      <c r="C1012" s="46"/>
      <c r="AD1012" s="54"/>
      <c r="AE1012" s="54"/>
      <c r="AF1012" s="54"/>
      <c r="AG1012" s="54"/>
      <c r="AH1012" s="54"/>
      <c r="AI1012" s="54"/>
      <c r="AJ1012" s="54"/>
      <c r="AK1012" s="54"/>
      <c r="AL1012" s="54"/>
      <c r="AM1012" s="54"/>
      <c r="AN1012" s="54"/>
      <c r="AO1012" s="54"/>
      <c r="AP1012" s="54"/>
      <c r="AQ1012" s="54"/>
      <c r="AR1012" s="54"/>
      <c r="AS1012" s="54"/>
      <c r="AT1012" s="54"/>
      <c r="AU1012" s="54"/>
      <c r="AV1012" s="54"/>
      <c r="AW1012" s="54"/>
      <c r="AX1012" s="54"/>
      <c r="AY1012" s="54"/>
      <c r="AZ1012" s="54"/>
      <c r="BA1012" s="54"/>
      <c r="BB1012" s="54"/>
    </row>
    <row r="1013" spans="3:54" ht="15.75" customHeight="1" x14ac:dyDescent="0.2">
      <c r="C1013" s="46"/>
      <c r="AD1013" s="54"/>
      <c r="AE1013" s="54"/>
      <c r="AF1013" s="54"/>
      <c r="AG1013" s="54"/>
      <c r="AH1013" s="54"/>
      <c r="AI1013" s="54"/>
      <c r="AJ1013" s="54"/>
      <c r="AK1013" s="54"/>
      <c r="AL1013" s="54"/>
      <c r="AM1013" s="54"/>
      <c r="AN1013" s="54"/>
      <c r="AO1013" s="54"/>
      <c r="AP1013" s="54"/>
      <c r="AQ1013" s="54"/>
      <c r="AR1013" s="54"/>
      <c r="AS1013" s="54"/>
      <c r="AT1013" s="54"/>
      <c r="AU1013" s="54"/>
      <c r="AV1013" s="54"/>
      <c r="AW1013" s="54"/>
      <c r="AX1013" s="54"/>
      <c r="AY1013" s="54"/>
      <c r="AZ1013" s="54"/>
      <c r="BA1013" s="54"/>
      <c r="BB1013" s="54"/>
    </row>
    <row r="1014" spans="3:54" ht="15.75" customHeight="1" x14ac:dyDescent="0.2">
      <c r="C1014" s="46"/>
      <c r="AD1014" s="54"/>
      <c r="AE1014" s="54"/>
      <c r="AF1014" s="54"/>
      <c r="AG1014" s="54"/>
      <c r="AH1014" s="54"/>
      <c r="AI1014" s="54"/>
      <c r="AJ1014" s="54"/>
      <c r="AK1014" s="54"/>
      <c r="AL1014" s="54"/>
      <c r="AM1014" s="54"/>
      <c r="AN1014" s="54"/>
      <c r="AO1014" s="54"/>
      <c r="AP1014" s="54"/>
      <c r="AQ1014" s="54"/>
      <c r="AR1014" s="54"/>
      <c r="AS1014" s="54"/>
      <c r="AT1014" s="54"/>
      <c r="AU1014" s="54"/>
      <c r="AV1014" s="54"/>
      <c r="AW1014" s="54"/>
      <c r="AX1014" s="54"/>
      <c r="AY1014" s="54"/>
      <c r="AZ1014" s="54"/>
      <c r="BA1014" s="54"/>
      <c r="BB1014" s="54"/>
    </row>
    <row r="1015" spans="3:54" ht="15.75" customHeight="1" x14ac:dyDescent="0.2">
      <c r="C1015" s="46"/>
      <c r="AD1015" s="54"/>
      <c r="AE1015" s="54"/>
      <c r="AF1015" s="54"/>
      <c r="AG1015" s="54"/>
      <c r="AH1015" s="54"/>
      <c r="AI1015" s="54"/>
      <c r="AJ1015" s="54"/>
      <c r="AK1015" s="54"/>
      <c r="AL1015" s="54"/>
      <c r="AM1015" s="54"/>
      <c r="AN1015" s="54"/>
      <c r="AO1015" s="54"/>
      <c r="AP1015" s="54"/>
      <c r="AQ1015" s="54"/>
      <c r="AR1015" s="54"/>
      <c r="AS1015" s="54"/>
      <c r="AT1015" s="54"/>
      <c r="AU1015" s="54"/>
      <c r="AV1015" s="54"/>
      <c r="AW1015" s="54"/>
      <c r="AX1015" s="54"/>
      <c r="AY1015" s="54"/>
      <c r="AZ1015" s="54"/>
      <c r="BA1015" s="54"/>
      <c r="BB1015" s="54"/>
    </row>
    <row r="1016" spans="3:54" ht="15.75" customHeight="1" x14ac:dyDescent="0.2">
      <c r="C1016" s="46"/>
      <c r="AD1016" s="54"/>
      <c r="AE1016" s="54"/>
      <c r="AF1016" s="54"/>
      <c r="AG1016" s="54"/>
      <c r="AH1016" s="54"/>
      <c r="AI1016" s="54"/>
      <c r="AJ1016" s="54"/>
      <c r="AK1016" s="54"/>
      <c r="AL1016" s="54"/>
      <c r="AM1016" s="54"/>
      <c r="AN1016" s="54"/>
      <c r="AO1016" s="54"/>
      <c r="AP1016" s="54"/>
      <c r="AQ1016" s="54"/>
      <c r="AR1016" s="54"/>
      <c r="AS1016" s="54"/>
      <c r="AT1016" s="54"/>
      <c r="AU1016" s="54"/>
      <c r="AV1016" s="54"/>
      <c r="AW1016" s="54"/>
      <c r="AX1016" s="54"/>
      <c r="AY1016" s="54"/>
      <c r="AZ1016" s="54"/>
      <c r="BA1016" s="54"/>
      <c r="BB1016" s="54"/>
    </row>
    <row r="1017" spans="3:54" ht="15.75" customHeight="1" x14ac:dyDescent="0.2">
      <c r="C1017" s="46"/>
      <c r="AD1017" s="54"/>
      <c r="AE1017" s="54"/>
      <c r="AF1017" s="54"/>
      <c r="AG1017" s="54"/>
      <c r="AH1017" s="54"/>
      <c r="AI1017" s="54"/>
      <c r="AJ1017" s="54"/>
      <c r="AK1017" s="54"/>
      <c r="AL1017" s="54"/>
      <c r="AM1017" s="54"/>
      <c r="AN1017" s="54"/>
      <c r="AO1017" s="54"/>
      <c r="AP1017" s="54"/>
      <c r="AQ1017" s="54"/>
      <c r="AR1017" s="54"/>
      <c r="AS1017" s="54"/>
      <c r="AT1017" s="54"/>
      <c r="AU1017" s="54"/>
      <c r="AV1017" s="54"/>
      <c r="AW1017" s="54"/>
      <c r="AX1017" s="54"/>
      <c r="AY1017" s="54"/>
      <c r="AZ1017" s="54"/>
      <c r="BA1017" s="54"/>
      <c r="BB1017" s="54"/>
    </row>
    <row r="1018" spans="3:54" ht="15.75" customHeight="1" x14ac:dyDescent="0.2">
      <c r="C1018" s="46"/>
      <c r="AD1018" s="54"/>
      <c r="AE1018" s="54"/>
      <c r="AF1018" s="54"/>
      <c r="AG1018" s="54"/>
      <c r="AH1018" s="54"/>
      <c r="AI1018" s="54"/>
      <c r="AJ1018" s="54"/>
      <c r="AK1018" s="54"/>
      <c r="AL1018" s="54"/>
      <c r="AM1018" s="54"/>
      <c r="AN1018" s="54"/>
      <c r="AO1018" s="54"/>
      <c r="AP1018" s="54"/>
      <c r="AQ1018" s="54"/>
      <c r="AR1018" s="54"/>
      <c r="AS1018" s="54"/>
      <c r="AT1018" s="54"/>
      <c r="AU1018" s="54"/>
      <c r="AV1018" s="54"/>
      <c r="AW1018" s="54"/>
      <c r="AX1018" s="54"/>
      <c r="AY1018" s="54"/>
      <c r="AZ1018" s="54"/>
      <c r="BA1018" s="54"/>
      <c r="BB1018" s="54"/>
    </row>
    <row r="1019" spans="3:54" ht="15.75" customHeight="1" x14ac:dyDescent="0.2">
      <c r="C1019" s="46"/>
      <c r="AD1019" s="54"/>
      <c r="AE1019" s="54"/>
      <c r="AF1019" s="54"/>
      <c r="AG1019" s="54"/>
      <c r="AH1019" s="54"/>
      <c r="AI1019" s="54"/>
      <c r="AJ1019" s="54"/>
      <c r="AK1019" s="54"/>
      <c r="AL1019" s="54"/>
      <c r="AM1019" s="54"/>
      <c r="AN1019" s="54"/>
      <c r="AO1019" s="54"/>
      <c r="AP1019" s="54"/>
      <c r="AQ1019" s="54"/>
      <c r="AR1019" s="54"/>
      <c r="AS1019" s="54"/>
      <c r="AT1019" s="54"/>
      <c r="AU1019" s="54"/>
      <c r="AV1019" s="54"/>
      <c r="AW1019" s="54"/>
      <c r="AX1019" s="54"/>
      <c r="AY1019" s="54"/>
      <c r="AZ1019" s="54"/>
      <c r="BA1019" s="54"/>
      <c r="BB1019" s="54"/>
    </row>
  </sheetData>
  <sheetProtection algorithmName="SHA-512" hashValue="Jds9Z57rwx2avdDmzN35QQicb0IcZMGHl252UggqeLqxfUqE1JKpneNPLnX0GdUTDiZpnmQQAmnBiYOVEGdaOw==" saltValue="eVumZfHGNRg5VAhKQyUDXQ==" spinCount="100000" sheet="1" objects="1" formatCells="0" formatColumns="0" formatRows="0" insertColumns="0" insertRows="0" insertHyperlinks="0" deleteColumns="0" deleteRows="0" sort="0" autoFilter="0" pivotTables="0"/>
  <mergeCells count="74">
    <mergeCell ref="AY6:AZ6"/>
    <mergeCell ref="BA6:BB6"/>
    <mergeCell ref="BA8:BB8"/>
    <mergeCell ref="L6:N6"/>
    <mergeCell ref="P6:R6"/>
    <mergeCell ref="AD6:AF6"/>
    <mergeCell ref="AH6:AJ6"/>
    <mergeCell ref="AL6:AN6"/>
    <mergeCell ref="AP6:AQ6"/>
    <mergeCell ref="AS6:AT6"/>
    <mergeCell ref="AV5:AX5"/>
    <mergeCell ref="AY5:BB5"/>
    <mergeCell ref="P5:S5"/>
    <mergeCell ref="T5:W5"/>
    <mergeCell ref="AD5:AG5"/>
    <mergeCell ref="AH5:AK5"/>
    <mergeCell ref="AL5:AO5"/>
    <mergeCell ref="AP5:AR5"/>
    <mergeCell ref="AS5:AU5"/>
    <mergeCell ref="B7:C7"/>
    <mergeCell ref="L4:O4"/>
    <mergeCell ref="P4:S4"/>
    <mergeCell ref="T4:W4"/>
    <mergeCell ref="X4:AA4"/>
    <mergeCell ref="B5:C5"/>
    <mergeCell ref="D5:G5"/>
    <mergeCell ref="B6:C6"/>
    <mergeCell ref="D6:F6"/>
    <mergeCell ref="H5:K5"/>
    <mergeCell ref="L5:O5"/>
    <mergeCell ref="H6:J6"/>
    <mergeCell ref="T6:V6"/>
    <mergeCell ref="X6:Z6"/>
    <mergeCell ref="AB8:AC8"/>
    <mergeCell ref="D2:G2"/>
    <mergeCell ref="L2:O2"/>
    <mergeCell ref="P2:S2"/>
    <mergeCell ref="T2:W2"/>
    <mergeCell ref="AB2:AC6"/>
    <mergeCell ref="X3:AA3"/>
    <mergeCell ref="X5:AA5"/>
    <mergeCell ref="B2:C2"/>
    <mergeCell ref="B4:C4"/>
    <mergeCell ref="AV4:AX4"/>
    <mergeCell ref="AY4:BB4"/>
    <mergeCell ref="D4:G4"/>
    <mergeCell ref="H4:K4"/>
    <mergeCell ref="AD4:AG4"/>
    <mergeCell ref="AH4:AK4"/>
    <mergeCell ref="AL4:AO4"/>
    <mergeCell ref="AP4:AR4"/>
    <mergeCell ref="AS4:AU4"/>
    <mergeCell ref="H2:K2"/>
    <mergeCell ref="AS2:AU2"/>
    <mergeCell ref="AV2:AX2"/>
    <mergeCell ref="AY2:BB2"/>
    <mergeCell ref="B3:C3"/>
    <mergeCell ref="D3:G3"/>
    <mergeCell ref="H3:K3"/>
    <mergeCell ref="L3:O3"/>
    <mergeCell ref="AV3:AX3"/>
    <mergeCell ref="AY3:BB3"/>
    <mergeCell ref="P3:S3"/>
    <mergeCell ref="T3:W3"/>
    <mergeCell ref="AD3:AG3"/>
    <mergeCell ref="AH3:AK3"/>
    <mergeCell ref="AL3:AO3"/>
    <mergeCell ref="AP3:AR3"/>
    <mergeCell ref="AS3:AU3"/>
    <mergeCell ref="X2:AA2"/>
    <mergeCell ref="AD2:AG2"/>
    <mergeCell ref="AH2:AK2"/>
    <mergeCell ref="AL2:AO2"/>
    <mergeCell ref="AP2:AR2"/>
  </mergeCells>
  <conditionalFormatting sqref="A9:A51">
    <cfRule type="cellIs" dxfId="23" priority="1" operator="equal">
      <formula>"Exercice"</formula>
    </cfRule>
    <cfRule type="cellIs" dxfId="22" priority="2" operator="equal">
      <formula>"Séance"</formula>
    </cfRule>
    <cfRule type="cellIs" dxfId="21" priority="3" operator="equal">
      <formula>"Exercice ou Séance"</formula>
    </cfRule>
  </conditionalFormatting>
  <conditionalFormatting sqref="B56">
    <cfRule type="colorScale" priority="4">
      <colorScale>
        <cfvo type="min"/>
        <cfvo type="max"/>
        <color rgb="FFFFFFFF"/>
        <color rgb="FF57BB8A"/>
      </colorScale>
    </cfRule>
  </conditionalFormatting>
  <conditionalFormatting sqref="D9:BB51">
    <cfRule type="cellIs" dxfId="20" priority="5" operator="between">
      <formula>1</formula>
      <formula>3</formula>
    </cfRule>
    <cfRule type="cellIs" dxfId="19" priority="6" operator="between">
      <formula>4</formula>
      <formula>6</formula>
    </cfRule>
    <cfRule type="cellIs" dxfId="18" priority="7" operator="greaterThanOrEqual">
      <formula>7</formula>
    </cfRule>
  </conditionalFormatting>
  <dataValidations count="3">
    <dataValidation type="list" allowBlank="1" sqref="D4 H4 L4 P4 T4 X4 AD4 AH4 AL4 AP4 AS4 AV4 AY4" xr:uid="{00000000-0002-0000-0100-000000000000}">
      <formula1>"Coordination,Relachement,Visualisation,Répertoire gestuel,Placement et pose de pied,Equilibre et déséquilibre,Proprioception,Cadence et rythme"</formula1>
    </dataValidation>
    <dataValidation type="list" allowBlank="1" sqref="D3 H3 L3 P3 T3 X3 AD3 AH3 AL3 AP3 AS3 AV3 AY3" xr:uid="{00000000-0002-0000-0100-000001000000}">
      <formula1>"Concentration, attention et lucidité en fatigue,Gestion du stress,Mémorisation,Confiance en soi,Motivation et persévérance,Résilience,Combativité et dépassement de soi,Choix de la méthode, prise de décision rapide"</formula1>
    </dataValidation>
    <dataValidation type="list" allowBlank="1" sqref="D5 H5 L5 P5 T5 X5 AD5 AH5 AL5 AP5 AS5" xr:uid="{00000000-0002-0000-0100-000002000000}">
      <formula1>"Reprise volume,Force doigts,Force bras,Force ceinture scapulaire,Force abdominaux,Force jambes,Force gainage global (muscu dans le geste),Explo-Vitesse haut du corps,Explo-Vitesse bas du corps,Force-Endurance doigts,Force-Endurance bras,Force-Endurance ce"&amp;"inture scapulaire,Force-Endurance abdominaux,Force-Endurance gainage global (muscu dans le geste),Force-Endurance grimpe,Endurance de force doigts,Endurance de force grimpe,Endurance au seuil doigts,Endurance au seuil grimpe,Souplesse et mobilité"</formula1>
    </dataValidation>
  </dataValidations>
  <pageMargins left="0.70000000000000007" right="0.70000000000000007" top="0.75" bottom="0.7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BB1019"/>
  <sheetViews>
    <sheetView showGridLines="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H40" sqref="H40"/>
    </sheetView>
  </sheetViews>
  <sheetFormatPr baseColWidth="10" defaultColWidth="14.5" defaultRowHeight="15" customHeight="1" x14ac:dyDescent="0.2"/>
  <cols>
    <col min="1" max="1" width="17.33203125" style="1" customWidth="1"/>
    <col min="2" max="2" width="52.1640625" style="1" customWidth="1"/>
    <col min="3" max="3" width="7.5" style="1" customWidth="1"/>
    <col min="4" max="54" width="9.33203125" style="1" customWidth="1"/>
    <col min="55" max="16384" width="14.5" style="1"/>
  </cols>
  <sheetData>
    <row r="1" spans="1:54" x14ac:dyDescent="0.2">
      <c r="B1" s="2" t="s">
        <v>0</v>
      </c>
      <c r="C1" s="3">
        <v>46154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4"/>
      <c r="AQ1" s="4"/>
      <c r="AR1" s="4"/>
      <c r="AS1" s="4"/>
      <c r="AT1" s="4"/>
      <c r="AU1" s="5"/>
      <c r="AV1" s="5"/>
      <c r="AW1" s="4"/>
      <c r="AX1" s="5"/>
      <c r="AY1" s="5"/>
      <c r="AZ1" s="5"/>
      <c r="BA1" s="5"/>
      <c r="BB1" s="5"/>
    </row>
    <row r="2" spans="1:54" ht="15" customHeight="1" x14ac:dyDescent="0.2">
      <c r="A2" s="6"/>
      <c r="B2" s="7" t="s">
        <v>1</v>
      </c>
      <c r="C2" s="8"/>
      <c r="D2" s="9" t="s">
        <v>2</v>
      </c>
      <c r="E2" s="10"/>
      <c r="F2" s="10"/>
      <c r="G2" s="10"/>
      <c r="H2" s="12" t="s">
        <v>3</v>
      </c>
      <c r="I2" s="10"/>
      <c r="J2" s="10"/>
      <c r="K2" s="10"/>
      <c r="L2" s="12" t="s">
        <v>3</v>
      </c>
      <c r="M2" s="10"/>
      <c r="N2" s="10"/>
      <c r="O2" s="10"/>
      <c r="P2" s="12" t="s">
        <v>3</v>
      </c>
      <c r="Q2" s="10"/>
      <c r="R2" s="10"/>
      <c r="S2" s="10"/>
      <c r="T2" s="12" t="s">
        <v>3</v>
      </c>
      <c r="U2" s="10"/>
      <c r="V2" s="10"/>
      <c r="W2" s="10"/>
      <c r="X2" s="13" t="s">
        <v>4</v>
      </c>
      <c r="Y2" s="10"/>
      <c r="Z2" s="10"/>
      <c r="AA2" s="13" t="s">
        <v>4</v>
      </c>
      <c r="AB2" s="10"/>
      <c r="AC2" s="10"/>
      <c r="AD2" s="13" t="s">
        <v>4</v>
      </c>
      <c r="AE2" s="10"/>
      <c r="AF2" s="10"/>
      <c r="AG2" s="14" t="s">
        <v>5</v>
      </c>
      <c r="AH2" s="10"/>
      <c r="AI2" s="10"/>
      <c r="AJ2" s="14" t="s">
        <v>5</v>
      </c>
      <c r="AK2" s="10"/>
      <c r="AL2" s="10"/>
      <c r="AM2" s="14" t="s">
        <v>5</v>
      </c>
      <c r="AN2" s="10"/>
      <c r="AO2" s="10"/>
      <c r="AP2" s="12" t="s">
        <v>3</v>
      </c>
      <c r="AQ2" s="10"/>
      <c r="AR2" s="10"/>
      <c r="AS2" s="10"/>
      <c r="AT2" s="13" t="s">
        <v>129</v>
      </c>
      <c r="AU2" s="10"/>
      <c r="AV2" s="18"/>
      <c r="AW2" s="13" t="s">
        <v>129</v>
      </c>
      <c r="AX2" s="10"/>
      <c r="AY2" s="18"/>
      <c r="AZ2" s="14" t="s">
        <v>5</v>
      </c>
      <c r="BA2" s="10"/>
      <c r="BB2" s="10"/>
    </row>
    <row r="3" spans="1:54" x14ac:dyDescent="0.2">
      <c r="A3" s="15"/>
      <c r="B3" s="16" t="s">
        <v>6</v>
      </c>
      <c r="C3" s="8"/>
      <c r="D3" s="17" t="s">
        <v>108</v>
      </c>
      <c r="E3" s="10"/>
      <c r="F3" s="10"/>
      <c r="G3" s="18"/>
      <c r="H3" s="19" t="s">
        <v>130</v>
      </c>
      <c r="I3" s="10"/>
      <c r="J3" s="10"/>
      <c r="K3" s="18"/>
      <c r="L3" s="19" t="s">
        <v>104</v>
      </c>
      <c r="M3" s="10"/>
      <c r="N3" s="10"/>
      <c r="O3" s="18"/>
      <c r="P3" s="19" t="s">
        <v>131</v>
      </c>
      <c r="Q3" s="10"/>
      <c r="R3" s="10"/>
      <c r="S3" s="18"/>
      <c r="T3" s="19" t="s">
        <v>132</v>
      </c>
      <c r="U3" s="10"/>
      <c r="V3" s="10"/>
      <c r="W3" s="18"/>
      <c r="X3" s="20" t="s">
        <v>130</v>
      </c>
      <c r="Y3" s="10"/>
      <c r="Z3" s="18"/>
      <c r="AA3" s="20" t="s">
        <v>103</v>
      </c>
      <c r="AB3" s="10"/>
      <c r="AC3" s="18"/>
      <c r="AD3" s="20" t="s">
        <v>133</v>
      </c>
      <c r="AE3" s="10"/>
      <c r="AF3" s="18"/>
      <c r="AG3" s="21" t="s">
        <v>133</v>
      </c>
      <c r="AH3" s="10"/>
      <c r="AI3" s="18"/>
      <c r="AJ3" s="21" t="s">
        <v>133</v>
      </c>
      <c r="AK3" s="10"/>
      <c r="AL3" s="18"/>
      <c r="AM3" s="21" t="s">
        <v>133</v>
      </c>
      <c r="AN3" s="10"/>
      <c r="AO3" s="18"/>
      <c r="AP3" s="75"/>
      <c r="AQ3" s="10"/>
      <c r="AR3" s="10"/>
      <c r="AS3" s="18"/>
      <c r="AT3" s="76"/>
      <c r="AU3" s="10"/>
      <c r="AV3" s="18"/>
      <c r="AW3" s="76"/>
      <c r="AX3" s="10"/>
      <c r="AY3" s="18"/>
      <c r="AZ3" s="77"/>
      <c r="BA3" s="10"/>
      <c r="BB3" s="18"/>
    </row>
    <row r="4" spans="1:54" x14ac:dyDescent="0.2">
      <c r="A4" s="24"/>
      <c r="B4" s="7" t="s">
        <v>17</v>
      </c>
      <c r="C4" s="8"/>
      <c r="D4" s="22" t="s">
        <v>110</v>
      </c>
      <c r="E4" s="10"/>
      <c r="F4" s="10"/>
      <c r="G4" s="18"/>
      <c r="H4" s="23" t="s">
        <v>134</v>
      </c>
      <c r="I4" s="10"/>
      <c r="J4" s="10"/>
      <c r="K4" s="18"/>
      <c r="L4" s="23" t="s">
        <v>135</v>
      </c>
      <c r="M4" s="10"/>
      <c r="N4" s="10"/>
      <c r="O4" s="18"/>
      <c r="P4" s="23" t="s">
        <v>136</v>
      </c>
      <c r="Q4" s="10"/>
      <c r="R4" s="10"/>
      <c r="S4" s="18"/>
      <c r="T4" s="23" t="s">
        <v>135</v>
      </c>
      <c r="U4" s="10"/>
      <c r="V4" s="10"/>
      <c r="W4" s="18"/>
      <c r="X4" s="13" t="s">
        <v>137</v>
      </c>
      <c r="Y4" s="10"/>
      <c r="Z4" s="18"/>
      <c r="AA4" s="13" t="s">
        <v>135</v>
      </c>
      <c r="AB4" s="10"/>
      <c r="AC4" s="18"/>
      <c r="AD4" s="13" t="s">
        <v>138</v>
      </c>
      <c r="AE4" s="10"/>
      <c r="AF4" s="18"/>
      <c r="AG4" s="14" t="s">
        <v>139</v>
      </c>
      <c r="AH4" s="10"/>
      <c r="AI4" s="18"/>
      <c r="AJ4" s="14" t="s">
        <v>139</v>
      </c>
      <c r="AK4" s="10"/>
      <c r="AL4" s="18"/>
      <c r="AM4" s="14" t="s">
        <v>139</v>
      </c>
      <c r="AN4" s="10"/>
      <c r="AO4" s="18"/>
      <c r="AP4" s="23"/>
      <c r="AQ4" s="10"/>
      <c r="AR4" s="10"/>
      <c r="AS4" s="18"/>
      <c r="AT4" s="13"/>
      <c r="AU4" s="10"/>
      <c r="AV4" s="18"/>
      <c r="AW4" s="13"/>
      <c r="AX4" s="10"/>
      <c r="AY4" s="18"/>
      <c r="AZ4" s="14"/>
      <c r="BA4" s="10"/>
      <c r="BB4" s="18"/>
    </row>
    <row r="5" spans="1:54" x14ac:dyDescent="0.2">
      <c r="A5" s="24"/>
      <c r="B5" s="7" t="s">
        <v>26</v>
      </c>
      <c r="C5" s="8"/>
      <c r="D5" s="22" t="s">
        <v>140</v>
      </c>
      <c r="E5" s="10"/>
      <c r="F5" s="10"/>
      <c r="G5" s="18"/>
      <c r="H5" s="23" t="s">
        <v>141</v>
      </c>
      <c r="I5" s="10"/>
      <c r="J5" s="10"/>
      <c r="K5" s="18"/>
      <c r="L5" s="23" t="s">
        <v>142</v>
      </c>
      <c r="M5" s="10"/>
      <c r="N5" s="10"/>
      <c r="O5" s="18"/>
      <c r="P5" s="23" t="s">
        <v>143</v>
      </c>
      <c r="Q5" s="10"/>
      <c r="R5" s="10"/>
      <c r="S5" s="18"/>
      <c r="T5" s="23" t="s">
        <v>144</v>
      </c>
      <c r="U5" s="10"/>
      <c r="V5" s="10"/>
      <c r="W5" s="18"/>
      <c r="X5" s="13" t="s">
        <v>141</v>
      </c>
      <c r="Y5" s="10"/>
      <c r="Z5" s="18"/>
      <c r="AA5" s="13" t="s">
        <v>145</v>
      </c>
      <c r="AB5" s="10"/>
      <c r="AC5" s="18"/>
      <c r="AD5" s="13" t="s">
        <v>146</v>
      </c>
      <c r="AE5" s="10"/>
      <c r="AF5" s="18"/>
      <c r="AG5" s="14"/>
      <c r="AH5" s="10"/>
      <c r="AI5" s="18"/>
      <c r="AJ5" s="14"/>
      <c r="AK5" s="10"/>
      <c r="AL5" s="18"/>
      <c r="AM5" s="14"/>
      <c r="AN5" s="10"/>
      <c r="AO5" s="18"/>
      <c r="AP5" s="23"/>
      <c r="AQ5" s="10"/>
      <c r="AR5" s="10"/>
      <c r="AS5" s="18"/>
      <c r="AT5" s="13"/>
      <c r="AU5" s="10"/>
      <c r="AV5" s="18"/>
      <c r="AW5" s="13"/>
      <c r="AX5" s="10"/>
      <c r="AY5" s="18"/>
      <c r="AZ5" s="14"/>
      <c r="BA5" s="10"/>
      <c r="BB5" s="18"/>
    </row>
    <row r="6" spans="1:54" ht="15" customHeight="1" x14ac:dyDescent="0.2">
      <c r="A6" s="6"/>
      <c r="B6" s="7" t="s">
        <v>36</v>
      </c>
      <c r="C6" s="8"/>
      <c r="D6" s="9" t="s">
        <v>37</v>
      </c>
      <c r="E6" s="10"/>
      <c r="F6" s="18"/>
      <c r="G6" s="26" t="s">
        <v>38</v>
      </c>
      <c r="H6" s="11" t="s">
        <v>37</v>
      </c>
      <c r="I6" s="10"/>
      <c r="J6" s="18"/>
      <c r="K6" s="26" t="s">
        <v>38</v>
      </c>
      <c r="L6" s="11" t="s">
        <v>37</v>
      </c>
      <c r="M6" s="10"/>
      <c r="N6" s="18"/>
      <c r="O6" s="26" t="s">
        <v>38</v>
      </c>
      <c r="P6" s="11" t="s">
        <v>37</v>
      </c>
      <c r="Q6" s="10"/>
      <c r="R6" s="18"/>
      <c r="S6" s="26" t="s">
        <v>38</v>
      </c>
      <c r="T6" s="11" t="s">
        <v>37</v>
      </c>
      <c r="U6" s="10"/>
      <c r="V6" s="18"/>
      <c r="W6" s="26" t="s">
        <v>38</v>
      </c>
      <c r="X6" s="13" t="s">
        <v>40</v>
      </c>
      <c r="Y6" s="18"/>
      <c r="Z6" s="26" t="s">
        <v>38</v>
      </c>
      <c r="AA6" s="13" t="s">
        <v>40</v>
      </c>
      <c r="AB6" s="18"/>
      <c r="AC6" s="26" t="s">
        <v>38</v>
      </c>
      <c r="AD6" s="13" t="s">
        <v>40</v>
      </c>
      <c r="AE6" s="18"/>
      <c r="AF6" s="27" t="s">
        <v>41</v>
      </c>
      <c r="AG6" s="18"/>
      <c r="AH6" s="78" t="s">
        <v>40</v>
      </c>
      <c r="AI6" s="28" t="s">
        <v>42</v>
      </c>
      <c r="AJ6" s="79" t="s">
        <v>41</v>
      </c>
      <c r="AK6" s="78" t="s">
        <v>40</v>
      </c>
      <c r="AL6" s="28" t="s">
        <v>42</v>
      </c>
      <c r="AM6" s="79" t="s">
        <v>41</v>
      </c>
      <c r="AN6" s="28" t="s">
        <v>42</v>
      </c>
      <c r="AO6" s="28" t="s">
        <v>42</v>
      </c>
      <c r="AP6" s="11" t="s">
        <v>37</v>
      </c>
      <c r="AQ6" s="10"/>
      <c r="AR6" s="18"/>
      <c r="AS6" s="26" t="s">
        <v>38</v>
      </c>
      <c r="AT6" s="13" t="s">
        <v>40</v>
      </c>
      <c r="AU6" s="18"/>
      <c r="AV6" s="26" t="s">
        <v>38</v>
      </c>
      <c r="AW6" s="73" t="s">
        <v>40</v>
      </c>
      <c r="AX6" s="27" t="s">
        <v>41</v>
      </c>
      <c r="AY6" s="10"/>
      <c r="AZ6" s="18"/>
      <c r="BA6" s="28" t="s">
        <v>42</v>
      </c>
      <c r="BB6" s="28" t="s">
        <v>42</v>
      </c>
    </row>
    <row r="7" spans="1:54" x14ac:dyDescent="0.2">
      <c r="A7" s="29"/>
      <c r="B7" s="30" t="s">
        <v>43</v>
      </c>
      <c r="C7" s="8"/>
      <c r="D7" s="31">
        <f t="shared" ref="D7:AF7" si="0">E7-7</f>
        <v>45951</v>
      </c>
      <c r="E7" s="31">
        <f t="shared" si="0"/>
        <v>45958</v>
      </c>
      <c r="F7" s="31">
        <f t="shared" si="0"/>
        <v>45965</v>
      </c>
      <c r="G7" s="31">
        <f t="shared" si="0"/>
        <v>45972</v>
      </c>
      <c r="H7" s="31">
        <f t="shared" si="0"/>
        <v>45979</v>
      </c>
      <c r="I7" s="31">
        <f t="shared" si="0"/>
        <v>45986</v>
      </c>
      <c r="J7" s="31">
        <f t="shared" si="0"/>
        <v>45993</v>
      </c>
      <c r="K7" s="31">
        <f t="shared" si="0"/>
        <v>46000</v>
      </c>
      <c r="L7" s="31">
        <f t="shared" si="0"/>
        <v>46007</v>
      </c>
      <c r="M7" s="31">
        <f t="shared" si="0"/>
        <v>46014</v>
      </c>
      <c r="N7" s="31">
        <f t="shared" si="0"/>
        <v>46021</v>
      </c>
      <c r="O7" s="31">
        <f t="shared" si="0"/>
        <v>46028</v>
      </c>
      <c r="P7" s="31">
        <f t="shared" si="0"/>
        <v>46035</v>
      </c>
      <c r="Q7" s="31">
        <f t="shared" si="0"/>
        <v>46042</v>
      </c>
      <c r="R7" s="31">
        <f>S7-7</f>
        <v>46049</v>
      </c>
      <c r="S7" s="31">
        <f>T7-7</f>
        <v>46056</v>
      </c>
      <c r="T7" s="31">
        <f t="shared" si="0"/>
        <v>46063</v>
      </c>
      <c r="U7" s="31">
        <f t="shared" si="0"/>
        <v>46070</v>
      </c>
      <c r="V7" s="31">
        <f t="shared" si="0"/>
        <v>46077</v>
      </c>
      <c r="W7" s="31">
        <f t="shared" si="0"/>
        <v>46084</v>
      </c>
      <c r="X7" s="31">
        <f t="shared" si="0"/>
        <v>46091</v>
      </c>
      <c r="Y7" s="31">
        <f t="shared" si="0"/>
        <v>46098</v>
      </c>
      <c r="Z7" s="31">
        <f t="shared" si="0"/>
        <v>46105</v>
      </c>
      <c r="AA7" s="31">
        <f t="shared" si="0"/>
        <v>46112</v>
      </c>
      <c r="AB7" s="31">
        <f t="shared" si="0"/>
        <v>46119</v>
      </c>
      <c r="AC7" s="31">
        <f t="shared" si="0"/>
        <v>46126</v>
      </c>
      <c r="AD7" s="31">
        <f t="shared" si="0"/>
        <v>46133</v>
      </c>
      <c r="AE7" s="31">
        <f t="shared" si="0"/>
        <v>46140</v>
      </c>
      <c r="AF7" s="31">
        <f t="shared" si="0"/>
        <v>46147</v>
      </c>
      <c r="AG7" s="32">
        <f>C1</f>
        <v>46154</v>
      </c>
      <c r="AH7" s="32">
        <f t="shared" ref="AH7:BB7" si="1">AG7+7</f>
        <v>46161</v>
      </c>
      <c r="AI7" s="31">
        <f t="shared" si="1"/>
        <v>46168</v>
      </c>
      <c r="AJ7" s="32">
        <f t="shared" si="1"/>
        <v>46175</v>
      </c>
      <c r="AK7" s="32">
        <f t="shared" si="1"/>
        <v>46182</v>
      </c>
      <c r="AL7" s="31">
        <f t="shared" si="1"/>
        <v>46189</v>
      </c>
      <c r="AM7" s="32">
        <f t="shared" si="1"/>
        <v>46196</v>
      </c>
      <c r="AN7" s="31">
        <f t="shared" si="1"/>
        <v>46203</v>
      </c>
      <c r="AO7" s="31">
        <f t="shared" si="1"/>
        <v>46210</v>
      </c>
      <c r="AP7" s="31">
        <f t="shared" si="1"/>
        <v>46217</v>
      </c>
      <c r="AQ7" s="31">
        <f t="shared" si="1"/>
        <v>46224</v>
      </c>
      <c r="AR7" s="31">
        <f t="shared" si="1"/>
        <v>46231</v>
      </c>
      <c r="AS7" s="31">
        <f t="shared" si="1"/>
        <v>46238</v>
      </c>
      <c r="AT7" s="31">
        <f t="shared" si="1"/>
        <v>46245</v>
      </c>
      <c r="AU7" s="31">
        <f t="shared" si="1"/>
        <v>46252</v>
      </c>
      <c r="AV7" s="31">
        <f t="shared" si="1"/>
        <v>46259</v>
      </c>
      <c r="AW7" s="31">
        <f t="shared" si="1"/>
        <v>46266</v>
      </c>
      <c r="AX7" s="31">
        <f t="shared" si="1"/>
        <v>46273</v>
      </c>
      <c r="AY7" s="31">
        <f t="shared" si="1"/>
        <v>46280</v>
      </c>
      <c r="AZ7" s="33">
        <f t="shared" si="1"/>
        <v>46287</v>
      </c>
      <c r="BA7" s="31">
        <f t="shared" si="1"/>
        <v>46294</v>
      </c>
      <c r="BB7" s="31">
        <f t="shared" si="1"/>
        <v>46301</v>
      </c>
    </row>
    <row r="8" spans="1:54" x14ac:dyDescent="0.2">
      <c r="A8" s="29"/>
      <c r="B8" s="34" t="s">
        <v>44</v>
      </c>
      <c r="C8" s="35" t="s">
        <v>45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 t="s">
        <v>147</v>
      </c>
      <c r="AH8" s="36" t="s">
        <v>147</v>
      </c>
      <c r="AI8" s="36"/>
      <c r="AJ8" s="36" t="s">
        <v>147</v>
      </c>
      <c r="AK8" s="36" t="s">
        <v>147</v>
      </c>
      <c r="AL8" s="36"/>
      <c r="AM8" s="36" t="s">
        <v>147</v>
      </c>
      <c r="AN8" s="36" t="s">
        <v>48</v>
      </c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 t="s">
        <v>148</v>
      </c>
      <c r="BA8" s="36" t="s">
        <v>48</v>
      </c>
      <c r="BB8" s="36"/>
    </row>
    <row r="9" spans="1:54" x14ac:dyDescent="0.2">
      <c r="A9" s="38" t="s">
        <v>49</v>
      </c>
      <c r="B9" s="39" t="s">
        <v>50</v>
      </c>
      <c r="C9" s="40">
        <f>'Calcul charge'!F2</f>
        <v>0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</row>
    <row r="10" spans="1:54" x14ac:dyDescent="0.2">
      <c r="A10" s="38" t="s">
        <v>49</v>
      </c>
      <c r="B10" s="38" t="s">
        <v>51</v>
      </c>
      <c r="C10" s="40">
        <f>'Calcul charge'!F3</f>
        <v>3</v>
      </c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</row>
    <row r="11" spans="1:54" x14ac:dyDescent="0.2">
      <c r="A11" s="38" t="s">
        <v>49</v>
      </c>
      <c r="B11" s="38" t="s">
        <v>52</v>
      </c>
      <c r="C11" s="4">
        <f>'Calcul charge'!F4</f>
        <v>3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</row>
    <row r="12" spans="1:54" x14ac:dyDescent="0.2">
      <c r="A12" s="38" t="s">
        <v>49</v>
      </c>
      <c r="B12" s="39" t="s">
        <v>53</v>
      </c>
      <c r="C12" s="4">
        <f>'Calcul charge'!F5</f>
        <v>6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</row>
    <row r="13" spans="1:54" x14ac:dyDescent="0.2">
      <c r="A13" s="38" t="s">
        <v>49</v>
      </c>
      <c r="B13" s="39" t="s">
        <v>54</v>
      </c>
      <c r="C13" s="4">
        <f>'Calcul charge'!F6</f>
        <v>6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</row>
    <row r="14" spans="1:54" x14ac:dyDescent="0.2">
      <c r="A14" s="38" t="s">
        <v>49</v>
      </c>
      <c r="B14" s="38" t="s">
        <v>55</v>
      </c>
      <c r="C14" s="4">
        <f>'Calcul charge'!F7</f>
        <v>8</v>
      </c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</row>
    <row r="15" spans="1:54" x14ac:dyDescent="0.2">
      <c r="A15" s="38" t="s">
        <v>49</v>
      </c>
      <c r="B15" s="38" t="s">
        <v>56</v>
      </c>
      <c r="C15" s="4">
        <f>'Calcul charge'!F8</f>
        <v>12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</row>
    <row r="16" spans="1:54" x14ac:dyDescent="0.2">
      <c r="A16" s="38" t="s">
        <v>49</v>
      </c>
      <c r="B16" s="38" t="s">
        <v>57</v>
      </c>
      <c r="C16" s="4">
        <f>'Calcul charge'!F9</f>
        <v>12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</row>
    <row r="17" spans="1:54" x14ac:dyDescent="0.2">
      <c r="A17" s="38" t="s">
        <v>49</v>
      </c>
      <c r="B17" s="38" t="s">
        <v>58</v>
      </c>
      <c r="C17" s="4">
        <f>'Calcul charge'!F10</f>
        <v>12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</row>
    <row r="18" spans="1:54" x14ac:dyDescent="0.2">
      <c r="A18" s="38" t="s">
        <v>49</v>
      </c>
      <c r="B18" s="38" t="s">
        <v>59</v>
      </c>
      <c r="C18" s="4">
        <f>'Calcul charge'!F11</f>
        <v>12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</row>
    <row r="19" spans="1:54" x14ac:dyDescent="0.2">
      <c r="A19" s="38" t="s">
        <v>49</v>
      </c>
      <c r="B19" s="38" t="s">
        <v>60</v>
      </c>
      <c r="C19" s="4">
        <f>'Calcul charge'!F12</f>
        <v>20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</row>
    <row r="20" spans="1:54" x14ac:dyDescent="0.2">
      <c r="A20" s="38" t="s">
        <v>49</v>
      </c>
      <c r="B20" s="38" t="s">
        <v>61</v>
      </c>
      <c r="C20" s="4">
        <f>'Calcul charge'!F13</f>
        <v>20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</row>
    <row r="21" spans="1:54" x14ac:dyDescent="0.2">
      <c r="A21" s="38" t="s">
        <v>49</v>
      </c>
      <c r="B21" s="38" t="s">
        <v>62</v>
      </c>
      <c r="C21" s="4">
        <f>'Calcul charge'!F14</f>
        <v>20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</row>
    <row r="22" spans="1:54" x14ac:dyDescent="0.2">
      <c r="A22" s="38" t="s">
        <v>49</v>
      </c>
      <c r="B22" s="38" t="s">
        <v>63</v>
      </c>
      <c r="C22" s="4">
        <f>'Calcul charge'!F15</f>
        <v>25</v>
      </c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</row>
    <row r="23" spans="1:54" x14ac:dyDescent="0.2">
      <c r="A23" s="38" t="s">
        <v>49</v>
      </c>
      <c r="B23" s="38" t="s">
        <v>64</v>
      </c>
      <c r="C23" s="4">
        <f>'Calcul charge'!F16</f>
        <v>25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</row>
    <row r="24" spans="1:54" x14ac:dyDescent="0.2">
      <c r="A24" s="38" t="s">
        <v>49</v>
      </c>
      <c r="B24" s="38" t="s">
        <v>65</v>
      </c>
      <c r="C24" s="4">
        <f>'Calcul charge'!F17</f>
        <v>25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</row>
    <row r="25" spans="1:54" x14ac:dyDescent="0.2">
      <c r="A25" s="38" t="s">
        <v>49</v>
      </c>
      <c r="B25" s="38" t="s">
        <v>66</v>
      </c>
      <c r="C25" s="4">
        <f>'Calcul charge'!F18</f>
        <v>25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</row>
    <row r="26" spans="1:54" x14ac:dyDescent="0.2">
      <c r="A26" s="38" t="s">
        <v>49</v>
      </c>
      <c r="B26" s="38" t="s">
        <v>67</v>
      </c>
      <c r="C26" s="40">
        <f>'Calcul charge'!F19</f>
        <v>30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</row>
    <row r="27" spans="1:54" x14ac:dyDescent="0.2">
      <c r="A27" s="38" t="s">
        <v>49</v>
      </c>
      <c r="B27" s="38" t="s">
        <v>68</v>
      </c>
      <c r="C27" s="4">
        <f>'Calcul charge'!F20</f>
        <v>30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</row>
    <row r="28" spans="1:54" x14ac:dyDescent="0.2">
      <c r="A28" s="38" t="s">
        <v>69</v>
      </c>
      <c r="B28" s="38" t="s">
        <v>70</v>
      </c>
      <c r="C28" s="42">
        <f>'Calcul charge'!F21</f>
        <v>4</v>
      </c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</row>
    <row r="29" spans="1:54" x14ac:dyDescent="0.2">
      <c r="A29" s="38" t="s">
        <v>69</v>
      </c>
      <c r="B29" s="39" t="s">
        <v>71</v>
      </c>
      <c r="C29" s="40">
        <f>'Calcul charge'!F22</f>
        <v>5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</row>
    <row r="30" spans="1:54" x14ac:dyDescent="0.2">
      <c r="A30" s="38" t="s">
        <v>69</v>
      </c>
      <c r="B30" s="39" t="s">
        <v>72</v>
      </c>
      <c r="C30" s="4">
        <f>'Calcul charge'!F23</f>
        <v>6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</row>
    <row r="31" spans="1:54" x14ac:dyDescent="0.2">
      <c r="A31" s="38" t="s">
        <v>69</v>
      </c>
      <c r="B31" s="38" t="s">
        <v>73</v>
      </c>
      <c r="C31" s="40">
        <f>'Calcul charge'!F24</f>
        <v>12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</row>
    <row r="32" spans="1:54" x14ac:dyDescent="0.2">
      <c r="A32" s="38" t="s">
        <v>69</v>
      </c>
      <c r="B32" s="39" t="s">
        <v>74</v>
      </c>
      <c r="C32" s="40">
        <f>'Calcul charge'!F25</f>
        <v>12</v>
      </c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</row>
    <row r="33" spans="1:54" x14ac:dyDescent="0.2">
      <c r="A33" s="38" t="s">
        <v>69</v>
      </c>
      <c r="B33" s="39" t="s">
        <v>75</v>
      </c>
      <c r="C33" s="40">
        <f>'Calcul charge'!F26</f>
        <v>12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</row>
    <row r="34" spans="1:54" x14ac:dyDescent="0.2">
      <c r="A34" s="38" t="s">
        <v>69</v>
      </c>
      <c r="B34" s="43" t="s">
        <v>76</v>
      </c>
      <c r="C34" s="44">
        <f>'Calcul charge'!F27</f>
        <v>15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</row>
    <row r="35" spans="1:54" x14ac:dyDescent="0.2">
      <c r="A35" s="38" t="s">
        <v>69</v>
      </c>
      <c r="B35" s="39" t="s">
        <v>77</v>
      </c>
      <c r="C35" s="40">
        <f>'Calcul charge'!F28</f>
        <v>16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</row>
    <row r="36" spans="1:54" x14ac:dyDescent="0.2">
      <c r="A36" s="38" t="s">
        <v>69</v>
      </c>
      <c r="B36" s="45" t="s">
        <v>78</v>
      </c>
      <c r="C36" s="46">
        <f>'Calcul charge'!F29</f>
        <v>16</v>
      </c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</row>
    <row r="37" spans="1:54" x14ac:dyDescent="0.2">
      <c r="A37" s="38" t="s">
        <v>69</v>
      </c>
      <c r="B37" s="45" t="s">
        <v>79</v>
      </c>
      <c r="C37" s="46">
        <f>'Calcul charge'!F30</f>
        <v>18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</row>
    <row r="38" spans="1:54" x14ac:dyDescent="0.2">
      <c r="A38" s="38" t="s">
        <v>69</v>
      </c>
      <c r="B38" s="39" t="s">
        <v>80</v>
      </c>
      <c r="C38" s="46">
        <f>'Calcul charge'!F31</f>
        <v>18</v>
      </c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</row>
    <row r="39" spans="1:54" x14ac:dyDescent="0.2">
      <c r="A39" s="38" t="s">
        <v>69</v>
      </c>
      <c r="B39" s="47" t="s">
        <v>81</v>
      </c>
      <c r="C39" s="46">
        <f>'Calcul charge'!F32</f>
        <v>20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</row>
    <row r="40" spans="1:54" x14ac:dyDescent="0.2">
      <c r="A40" s="38" t="s">
        <v>69</v>
      </c>
      <c r="B40" s="48" t="s">
        <v>82</v>
      </c>
      <c r="C40" s="46">
        <f>'Calcul charge'!F33</f>
        <v>20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</row>
    <row r="41" spans="1:54" x14ac:dyDescent="0.2">
      <c r="A41" s="38" t="s">
        <v>69</v>
      </c>
      <c r="B41" s="45" t="s">
        <v>83</v>
      </c>
      <c r="C41" s="40">
        <f>'Calcul charge'!F34</f>
        <v>24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</row>
    <row r="42" spans="1:54" x14ac:dyDescent="0.2">
      <c r="A42" s="38" t="s">
        <v>69</v>
      </c>
      <c r="B42" s="39" t="s">
        <v>84</v>
      </c>
      <c r="C42" s="46">
        <f>'Calcul charge'!F35</f>
        <v>24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</row>
    <row r="43" spans="1:54" x14ac:dyDescent="0.2">
      <c r="A43" s="38" t="s">
        <v>69</v>
      </c>
      <c r="B43" s="45" t="s">
        <v>85</v>
      </c>
      <c r="C43" s="49">
        <f>'Calcul charge'!F36</f>
        <v>24</v>
      </c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</row>
    <row r="44" spans="1:54" x14ac:dyDescent="0.2">
      <c r="A44" s="38" t="s">
        <v>69</v>
      </c>
      <c r="B44" s="39" t="s">
        <v>86</v>
      </c>
      <c r="C44" s="40">
        <f>'Calcul charge'!F37</f>
        <v>24</v>
      </c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</row>
    <row r="45" spans="1:54" x14ac:dyDescent="0.2">
      <c r="A45" s="38" t="s">
        <v>69</v>
      </c>
      <c r="B45" s="38" t="s">
        <v>87</v>
      </c>
      <c r="C45" s="46">
        <f>'Calcul charge'!F38</f>
        <v>27</v>
      </c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</row>
    <row r="46" spans="1:54" x14ac:dyDescent="0.2">
      <c r="A46" s="38" t="s">
        <v>69</v>
      </c>
      <c r="B46" s="39" t="s">
        <v>88</v>
      </c>
      <c r="C46" s="40">
        <f>'Calcul charge'!F39</f>
        <v>27</v>
      </c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</row>
    <row r="47" spans="1:54" x14ac:dyDescent="0.2">
      <c r="A47" s="38" t="s">
        <v>69</v>
      </c>
      <c r="B47" s="39" t="s">
        <v>89</v>
      </c>
      <c r="C47" s="40">
        <f>'Calcul charge'!F40</f>
        <v>30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</row>
    <row r="48" spans="1:54" x14ac:dyDescent="0.2">
      <c r="A48" s="38" t="s">
        <v>69</v>
      </c>
      <c r="B48" s="39" t="s">
        <v>90</v>
      </c>
      <c r="C48" s="40">
        <f>'Calcul charge'!F41</f>
        <v>36</v>
      </c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</row>
    <row r="49" spans="1:54" x14ac:dyDescent="0.2">
      <c r="A49" s="38" t="s">
        <v>69</v>
      </c>
      <c r="B49" s="38" t="s">
        <v>91</v>
      </c>
      <c r="C49" s="4">
        <f>'Calcul charge'!F42</f>
        <v>40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</row>
    <row r="50" spans="1:54" x14ac:dyDescent="0.2">
      <c r="A50" s="38" t="s">
        <v>69</v>
      </c>
      <c r="B50" s="39" t="s">
        <v>92</v>
      </c>
      <c r="C50" s="40">
        <f>'Calcul charge'!F43</f>
        <v>40</v>
      </c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</row>
    <row r="51" spans="1:54" x14ac:dyDescent="0.2">
      <c r="A51" s="38" t="s">
        <v>69</v>
      </c>
      <c r="B51" s="38" t="s">
        <v>93</v>
      </c>
      <c r="C51" s="4">
        <f>'Calcul charge'!F44</f>
        <v>54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</row>
    <row r="52" spans="1:54" ht="15.75" customHeight="1" x14ac:dyDescent="0.2">
      <c r="A52" s="50"/>
      <c r="B52" s="51" t="s">
        <v>94</v>
      </c>
      <c r="C52" s="52"/>
      <c r="D52" s="53">
        <f t="shared" ref="D52:BB52" si="2">D9*$C9+D10*$C10+D11*$C11+D12*$C12+D13*$C13+D14*$C14+D15*$C15+D16*$C16+D17*$C17+D18*$C18+D19*$C19+D20*$C20+D21*$C21+D22*$C22+D23*$C23+D24*$C24+D25*$C25+D26*$C26+D27*$C27+D28*$C28+D29*$C29+D30*$C30+D31*$C31+D32*$C32+D33*$C33+D34*$C34+D35*$C35+D36*$C36+D37*$C37+D38*$C38+D39*$C39+D40*$C40+D41*$C41+D42*$C42+D43*$C43+D44*$C44+D45*$C45+D46*$C46+D47*$C47+D48*$C48+D49*$C49+D50*$C50+D51*$C51</f>
        <v>0</v>
      </c>
      <c r="E52" s="53">
        <f t="shared" si="2"/>
        <v>0</v>
      </c>
      <c r="F52" s="53">
        <f t="shared" si="2"/>
        <v>0</v>
      </c>
      <c r="G52" s="53">
        <f t="shared" si="2"/>
        <v>0</v>
      </c>
      <c r="H52" s="53">
        <f t="shared" si="2"/>
        <v>0</v>
      </c>
      <c r="I52" s="53">
        <f t="shared" si="2"/>
        <v>0</v>
      </c>
      <c r="J52" s="53">
        <f t="shared" si="2"/>
        <v>0</v>
      </c>
      <c r="K52" s="53">
        <f t="shared" si="2"/>
        <v>0</v>
      </c>
      <c r="L52" s="53">
        <f t="shared" si="2"/>
        <v>0</v>
      </c>
      <c r="M52" s="53">
        <f t="shared" si="2"/>
        <v>0</v>
      </c>
      <c r="N52" s="53">
        <f t="shared" si="2"/>
        <v>0</v>
      </c>
      <c r="O52" s="53">
        <f t="shared" si="2"/>
        <v>0</v>
      </c>
      <c r="P52" s="53">
        <f t="shared" si="2"/>
        <v>0</v>
      </c>
      <c r="Q52" s="53">
        <f t="shared" si="2"/>
        <v>0</v>
      </c>
      <c r="R52" s="53">
        <f t="shared" si="2"/>
        <v>0</v>
      </c>
      <c r="S52" s="53">
        <f t="shared" si="2"/>
        <v>0</v>
      </c>
      <c r="T52" s="53">
        <f t="shared" si="2"/>
        <v>0</v>
      </c>
      <c r="U52" s="53">
        <f t="shared" si="2"/>
        <v>0</v>
      </c>
      <c r="V52" s="53">
        <f t="shared" si="2"/>
        <v>0</v>
      </c>
      <c r="W52" s="53">
        <f t="shared" si="2"/>
        <v>0</v>
      </c>
      <c r="X52" s="53">
        <f t="shared" si="2"/>
        <v>0</v>
      </c>
      <c r="Y52" s="53">
        <f t="shared" si="2"/>
        <v>0</v>
      </c>
      <c r="Z52" s="53">
        <f t="shared" si="2"/>
        <v>0</v>
      </c>
      <c r="AA52" s="53">
        <f t="shared" si="2"/>
        <v>0</v>
      </c>
      <c r="AB52" s="53">
        <f t="shared" si="2"/>
        <v>0</v>
      </c>
      <c r="AC52" s="53">
        <f t="shared" si="2"/>
        <v>0</v>
      </c>
      <c r="AD52" s="53">
        <f t="shared" si="2"/>
        <v>0</v>
      </c>
      <c r="AE52" s="53">
        <f t="shared" si="2"/>
        <v>0</v>
      </c>
      <c r="AF52" s="53">
        <f t="shared" si="2"/>
        <v>0</v>
      </c>
      <c r="AG52" s="53">
        <f t="shared" si="2"/>
        <v>0</v>
      </c>
      <c r="AH52" s="53">
        <f t="shared" si="2"/>
        <v>0</v>
      </c>
      <c r="AI52" s="53">
        <f t="shared" si="2"/>
        <v>0</v>
      </c>
      <c r="AJ52" s="53">
        <f t="shared" si="2"/>
        <v>0</v>
      </c>
      <c r="AK52" s="53">
        <f t="shared" si="2"/>
        <v>0</v>
      </c>
      <c r="AL52" s="53">
        <f t="shared" si="2"/>
        <v>0</v>
      </c>
      <c r="AM52" s="53">
        <f t="shared" si="2"/>
        <v>0</v>
      </c>
      <c r="AN52" s="53">
        <f t="shared" si="2"/>
        <v>0</v>
      </c>
      <c r="AO52" s="53">
        <f t="shared" si="2"/>
        <v>0</v>
      </c>
      <c r="AP52" s="53">
        <f t="shared" si="2"/>
        <v>0</v>
      </c>
      <c r="AQ52" s="53">
        <f t="shared" si="2"/>
        <v>0</v>
      </c>
      <c r="AR52" s="53">
        <f t="shared" si="2"/>
        <v>0</v>
      </c>
      <c r="AS52" s="53">
        <f t="shared" si="2"/>
        <v>0</v>
      </c>
      <c r="AT52" s="53">
        <f t="shared" si="2"/>
        <v>0</v>
      </c>
      <c r="AU52" s="53">
        <f t="shared" si="2"/>
        <v>0</v>
      </c>
      <c r="AV52" s="53">
        <f t="shared" si="2"/>
        <v>0</v>
      </c>
      <c r="AW52" s="53">
        <f t="shared" si="2"/>
        <v>0</v>
      </c>
      <c r="AX52" s="53">
        <f t="shared" si="2"/>
        <v>0</v>
      </c>
      <c r="AY52" s="53">
        <f t="shared" si="2"/>
        <v>0</v>
      </c>
      <c r="AZ52" s="53">
        <f t="shared" si="2"/>
        <v>0</v>
      </c>
      <c r="BA52" s="53">
        <f t="shared" si="2"/>
        <v>0</v>
      </c>
      <c r="BB52" s="53">
        <f t="shared" si="2"/>
        <v>0</v>
      </c>
    </row>
    <row r="53" spans="1:54" ht="15.75" customHeight="1" x14ac:dyDescent="0.2">
      <c r="A53" s="45"/>
      <c r="B53" s="2"/>
      <c r="C53" s="46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</row>
    <row r="54" spans="1:54" ht="15.75" customHeight="1" x14ac:dyDescent="0.2">
      <c r="C54" s="46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</row>
    <row r="55" spans="1:54" ht="15.75" customHeight="1" x14ac:dyDescent="0.2">
      <c r="B55" s="2" t="s">
        <v>95</v>
      </c>
      <c r="C55" s="46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</row>
    <row r="56" spans="1:54" ht="15.75" customHeight="1" x14ac:dyDescent="0.2">
      <c r="B56" s="55" t="s">
        <v>96</v>
      </c>
      <c r="C56" s="56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</row>
    <row r="57" spans="1:54" ht="15.75" customHeight="1" x14ac:dyDescent="0.2">
      <c r="B57" s="2" t="s">
        <v>97</v>
      </c>
      <c r="C57" s="57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</row>
    <row r="58" spans="1:54" ht="15.75" customHeight="1" x14ac:dyDescent="0.2">
      <c r="B58" s="2" t="s">
        <v>98</v>
      </c>
      <c r="C58" s="58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</row>
    <row r="59" spans="1:54" ht="15.75" customHeight="1" x14ac:dyDescent="0.2">
      <c r="C59" s="46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</row>
    <row r="60" spans="1:54" ht="15.75" customHeight="1" x14ac:dyDescent="0.2">
      <c r="C60" s="46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</row>
    <row r="61" spans="1:54" ht="15.75" customHeight="1" x14ac:dyDescent="0.2">
      <c r="C61" s="46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</row>
    <row r="62" spans="1:54" ht="15.75" customHeight="1" x14ac:dyDescent="0.2">
      <c r="C62" s="46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</row>
    <row r="63" spans="1:54" ht="15.75" customHeight="1" x14ac:dyDescent="0.2">
      <c r="C63" s="46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</row>
    <row r="64" spans="1:54" ht="15.75" customHeight="1" x14ac:dyDescent="0.2">
      <c r="C64" s="46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</row>
    <row r="65" spans="3:54" ht="15.75" customHeight="1" x14ac:dyDescent="0.2">
      <c r="C65" s="46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</row>
    <row r="66" spans="3:54" ht="15.75" customHeight="1" x14ac:dyDescent="0.2">
      <c r="C66" s="46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</row>
    <row r="67" spans="3:54" ht="15.75" customHeight="1" x14ac:dyDescent="0.2">
      <c r="C67" s="46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</row>
    <row r="68" spans="3:54" ht="15.75" customHeight="1" x14ac:dyDescent="0.2">
      <c r="C68" s="46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</row>
    <row r="69" spans="3:54" ht="15.75" customHeight="1" x14ac:dyDescent="0.2">
      <c r="C69" s="46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</row>
    <row r="70" spans="3:54" ht="15.75" customHeight="1" x14ac:dyDescent="0.2">
      <c r="C70" s="46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</row>
    <row r="71" spans="3:54" ht="15.75" customHeight="1" x14ac:dyDescent="0.2">
      <c r="C71" s="46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</row>
    <row r="72" spans="3:54" ht="15.75" customHeight="1" x14ac:dyDescent="0.2">
      <c r="C72" s="46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</row>
    <row r="73" spans="3:54" ht="15.75" customHeight="1" x14ac:dyDescent="0.2">
      <c r="C73" s="46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</row>
    <row r="74" spans="3:54" ht="15.75" customHeight="1" x14ac:dyDescent="0.2">
      <c r="C74" s="46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</row>
    <row r="75" spans="3:54" ht="15.75" customHeight="1" x14ac:dyDescent="0.2">
      <c r="C75" s="46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</row>
    <row r="76" spans="3:54" ht="15.75" customHeight="1" x14ac:dyDescent="0.2">
      <c r="C76" s="46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</row>
    <row r="77" spans="3:54" ht="15.75" customHeight="1" x14ac:dyDescent="0.2">
      <c r="C77" s="46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</row>
    <row r="78" spans="3:54" ht="15.75" customHeight="1" x14ac:dyDescent="0.2">
      <c r="C78" s="46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</row>
    <row r="79" spans="3:54" ht="15.75" customHeight="1" x14ac:dyDescent="0.2">
      <c r="C79" s="46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</row>
    <row r="80" spans="3:54" ht="15.75" customHeight="1" x14ac:dyDescent="0.2">
      <c r="C80" s="46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</row>
    <row r="81" spans="3:54" ht="15.75" customHeight="1" x14ac:dyDescent="0.2">
      <c r="C81" s="46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</row>
    <row r="82" spans="3:54" ht="15.75" customHeight="1" x14ac:dyDescent="0.2">
      <c r="C82" s="46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</row>
    <row r="83" spans="3:54" ht="15.75" customHeight="1" x14ac:dyDescent="0.2">
      <c r="C83" s="46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</row>
    <row r="84" spans="3:54" ht="15.75" customHeight="1" x14ac:dyDescent="0.2">
      <c r="C84" s="46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</row>
    <row r="85" spans="3:54" ht="15.75" customHeight="1" x14ac:dyDescent="0.2">
      <c r="C85" s="46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</row>
    <row r="86" spans="3:54" ht="15.75" customHeight="1" x14ac:dyDescent="0.2">
      <c r="C86" s="46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</row>
    <row r="87" spans="3:54" ht="15.75" customHeight="1" x14ac:dyDescent="0.2">
      <c r="C87" s="46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</row>
    <row r="88" spans="3:54" ht="15.75" customHeight="1" x14ac:dyDescent="0.2">
      <c r="C88" s="46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</row>
    <row r="89" spans="3:54" ht="15.75" customHeight="1" x14ac:dyDescent="0.2">
      <c r="C89" s="46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</row>
    <row r="90" spans="3:54" ht="15.75" customHeight="1" x14ac:dyDescent="0.2">
      <c r="C90" s="46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</row>
    <row r="91" spans="3:54" ht="15.75" customHeight="1" x14ac:dyDescent="0.2">
      <c r="C91" s="46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</row>
    <row r="92" spans="3:54" ht="15.75" customHeight="1" x14ac:dyDescent="0.2">
      <c r="C92" s="46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</row>
    <row r="93" spans="3:54" ht="15.75" customHeight="1" x14ac:dyDescent="0.2">
      <c r="C93" s="46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</row>
    <row r="94" spans="3:54" ht="15.75" customHeight="1" x14ac:dyDescent="0.2">
      <c r="C94" s="46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</row>
    <row r="95" spans="3:54" ht="15.75" customHeight="1" x14ac:dyDescent="0.2">
      <c r="C95" s="46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</row>
    <row r="96" spans="3:54" ht="15.75" customHeight="1" x14ac:dyDescent="0.2">
      <c r="C96" s="46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</row>
    <row r="97" spans="3:54" ht="15.75" customHeight="1" x14ac:dyDescent="0.2">
      <c r="C97" s="46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</row>
    <row r="98" spans="3:54" ht="15.75" customHeight="1" x14ac:dyDescent="0.2">
      <c r="C98" s="46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</row>
    <row r="99" spans="3:54" ht="15.75" customHeight="1" x14ac:dyDescent="0.2">
      <c r="C99" s="46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</row>
    <row r="100" spans="3:54" ht="15.75" customHeight="1" x14ac:dyDescent="0.2">
      <c r="C100" s="46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</row>
    <row r="101" spans="3:54" ht="15.75" customHeight="1" x14ac:dyDescent="0.2">
      <c r="C101" s="46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</row>
    <row r="102" spans="3:54" ht="15.75" customHeight="1" x14ac:dyDescent="0.2">
      <c r="C102" s="46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</row>
    <row r="103" spans="3:54" ht="15.75" customHeight="1" x14ac:dyDescent="0.2">
      <c r="C103" s="46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</row>
    <row r="104" spans="3:54" ht="15.75" customHeight="1" x14ac:dyDescent="0.2">
      <c r="C104" s="46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</row>
    <row r="105" spans="3:54" ht="15.75" customHeight="1" x14ac:dyDescent="0.2">
      <c r="C105" s="46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</row>
    <row r="106" spans="3:54" ht="15.75" customHeight="1" x14ac:dyDescent="0.2">
      <c r="C106" s="46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</row>
    <row r="107" spans="3:54" ht="15.75" customHeight="1" x14ac:dyDescent="0.2">
      <c r="C107" s="46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</row>
    <row r="108" spans="3:54" ht="15.75" customHeight="1" x14ac:dyDescent="0.2">
      <c r="C108" s="46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</row>
    <row r="109" spans="3:54" ht="15.75" customHeight="1" x14ac:dyDescent="0.2">
      <c r="C109" s="46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</row>
    <row r="110" spans="3:54" ht="15.75" customHeight="1" x14ac:dyDescent="0.2">
      <c r="C110" s="46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</row>
    <row r="111" spans="3:54" ht="15.75" customHeight="1" x14ac:dyDescent="0.2">
      <c r="C111" s="46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</row>
    <row r="112" spans="3:54" ht="15.75" customHeight="1" x14ac:dyDescent="0.2">
      <c r="C112" s="46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</row>
    <row r="113" spans="3:54" ht="15.75" customHeight="1" x14ac:dyDescent="0.2">
      <c r="C113" s="46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</row>
    <row r="114" spans="3:54" ht="15.75" customHeight="1" x14ac:dyDescent="0.2">
      <c r="C114" s="46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</row>
    <row r="115" spans="3:54" ht="15.75" customHeight="1" x14ac:dyDescent="0.2">
      <c r="C115" s="46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</row>
    <row r="116" spans="3:54" ht="15.75" customHeight="1" x14ac:dyDescent="0.2">
      <c r="C116" s="46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</row>
    <row r="117" spans="3:54" ht="15.75" customHeight="1" x14ac:dyDescent="0.2">
      <c r="C117" s="46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</row>
    <row r="118" spans="3:54" ht="15.75" customHeight="1" x14ac:dyDescent="0.2">
      <c r="C118" s="46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</row>
    <row r="119" spans="3:54" ht="15.75" customHeight="1" x14ac:dyDescent="0.2">
      <c r="C119" s="46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</row>
    <row r="120" spans="3:54" ht="15.75" customHeight="1" x14ac:dyDescent="0.2">
      <c r="C120" s="46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</row>
    <row r="121" spans="3:54" ht="15.75" customHeight="1" x14ac:dyDescent="0.2">
      <c r="C121" s="46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</row>
    <row r="122" spans="3:54" ht="15.75" customHeight="1" x14ac:dyDescent="0.2">
      <c r="C122" s="46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</row>
    <row r="123" spans="3:54" ht="15.75" customHeight="1" x14ac:dyDescent="0.2">
      <c r="C123" s="46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</row>
    <row r="124" spans="3:54" ht="15.75" customHeight="1" x14ac:dyDescent="0.2">
      <c r="C124" s="46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</row>
    <row r="125" spans="3:54" ht="15.75" customHeight="1" x14ac:dyDescent="0.2">
      <c r="C125" s="46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</row>
    <row r="126" spans="3:54" ht="15.75" customHeight="1" x14ac:dyDescent="0.2">
      <c r="C126" s="46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</row>
    <row r="127" spans="3:54" ht="15.75" customHeight="1" x14ac:dyDescent="0.2">
      <c r="C127" s="46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</row>
    <row r="128" spans="3:54" ht="15.75" customHeight="1" x14ac:dyDescent="0.2">
      <c r="C128" s="46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</row>
    <row r="129" spans="3:54" ht="15.75" customHeight="1" x14ac:dyDescent="0.2">
      <c r="C129" s="46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</row>
    <row r="130" spans="3:54" ht="15.75" customHeight="1" x14ac:dyDescent="0.2">
      <c r="C130" s="46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</row>
    <row r="131" spans="3:54" ht="15.75" customHeight="1" x14ac:dyDescent="0.2">
      <c r="C131" s="46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</row>
    <row r="132" spans="3:54" ht="15.75" customHeight="1" x14ac:dyDescent="0.2">
      <c r="C132" s="46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</row>
    <row r="133" spans="3:54" ht="15.75" customHeight="1" x14ac:dyDescent="0.2">
      <c r="C133" s="46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</row>
    <row r="134" spans="3:54" ht="15.75" customHeight="1" x14ac:dyDescent="0.2">
      <c r="C134" s="46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</row>
    <row r="135" spans="3:54" ht="15.75" customHeight="1" x14ac:dyDescent="0.2">
      <c r="C135" s="46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</row>
    <row r="136" spans="3:54" ht="15.75" customHeight="1" x14ac:dyDescent="0.2">
      <c r="C136" s="46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</row>
    <row r="137" spans="3:54" ht="15.75" customHeight="1" x14ac:dyDescent="0.2">
      <c r="C137" s="46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</row>
    <row r="138" spans="3:54" ht="15.75" customHeight="1" x14ac:dyDescent="0.2">
      <c r="C138" s="46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</row>
    <row r="139" spans="3:54" ht="15.75" customHeight="1" x14ac:dyDescent="0.2">
      <c r="C139" s="46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</row>
    <row r="140" spans="3:54" ht="15.75" customHeight="1" x14ac:dyDescent="0.2">
      <c r="C140" s="46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</row>
    <row r="141" spans="3:54" ht="15.75" customHeight="1" x14ac:dyDescent="0.2">
      <c r="C141" s="46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</row>
    <row r="142" spans="3:54" ht="15.75" customHeight="1" x14ac:dyDescent="0.2">
      <c r="C142" s="46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</row>
    <row r="143" spans="3:54" ht="15.75" customHeight="1" x14ac:dyDescent="0.2">
      <c r="C143" s="46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</row>
    <row r="144" spans="3:54" ht="15.75" customHeight="1" x14ac:dyDescent="0.2">
      <c r="C144" s="46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</row>
    <row r="145" spans="3:54" ht="15.75" customHeight="1" x14ac:dyDescent="0.2">
      <c r="C145" s="46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</row>
    <row r="146" spans="3:54" ht="15.75" customHeight="1" x14ac:dyDescent="0.2">
      <c r="C146" s="46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</row>
    <row r="147" spans="3:54" ht="15.75" customHeight="1" x14ac:dyDescent="0.2">
      <c r="C147" s="46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</row>
    <row r="148" spans="3:54" ht="15.75" customHeight="1" x14ac:dyDescent="0.2">
      <c r="C148" s="46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</row>
    <row r="149" spans="3:54" ht="15.75" customHeight="1" x14ac:dyDescent="0.2">
      <c r="C149" s="46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</row>
    <row r="150" spans="3:54" ht="15.75" customHeight="1" x14ac:dyDescent="0.2">
      <c r="C150" s="46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</row>
    <row r="151" spans="3:54" ht="15.75" customHeight="1" x14ac:dyDescent="0.2">
      <c r="C151" s="46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</row>
    <row r="152" spans="3:54" ht="15.75" customHeight="1" x14ac:dyDescent="0.2">
      <c r="C152" s="46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</row>
    <row r="153" spans="3:54" ht="15.75" customHeight="1" x14ac:dyDescent="0.2">
      <c r="C153" s="46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</row>
    <row r="154" spans="3:54" ht="15.75" customHeight="1" x14ac:dyDescent="0.2">
      <c r="C154" s="46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</row>
    <row r="155" spans="3:54" ht="15.75" customHeight="1" x14ac:dyDescent="0.2">
      <c r="C155" s="46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</row>
    <row r="156" spans="3:54" ht="15.75" customHeight="1" x14ac:dyDescent="0.2">
      <c r="C156" s="46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</row>
    <row r="157" spans="3:54" ht="15.75" customHeight="1" x14ac:dyDescent="0.2">
      <c r="C157" s="46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</row>
    <row r="158" spans="3:54" ht="15.75" customHeight="1" x14ac:dyDescent="0.2">
      <c r="C158" s="46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</row>
    <row r="159" spans="3:54" ht="15.75" customHeight="1" x14ac:dyDescent="0.2">
      <c r="C159" s="46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</row>
    <row r="160" spans="3:54" ht="15.75" customHeight="1" x14ac:dyDescent="0.2">
      <c r="C160" s="46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</row>
    <row r="161" spans="3:54" ht="15.75" customHeight="1" x14ac:dyDescent="0.2">
      <c r="C161" s="46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</row>
    <row r="162" spans="3:54" ht="15.75" customHeight="1" x14ac:dyDescent="0.2">
      <c r="C162" s="46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</row>
    <row r="163" spans="3:54" ht="15.75" customHeight="1" x14ac:dyDescent="0.2">
      <c r="C163" s="46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</row>
    <row r="164" spans="3:54" ht="15.75" customHeight="1" x14ac:dyDescent="0.2">
      <c r="C164" s="46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</row>
    <row r="165" spans="3:54" ht="15.75" customHeight="1" x14ac:dyDescent="0.2">
      <c r="C165" s="46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</row>
    <row r="166" spans="3:54" ht="15.75" customHeight="1" x14ac:dyDescent="0.2">
      <c r="C166" s="46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</row>
    <row r="167" spans="3:54" ht="15.75" customHeight="1" x14ac:dyDescent="0.2">
      <c r="C167" s="46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</row>
    <row r="168" spans="3:54" ht="15.75" customHeight="1" x14ac:dyDescent="0.2">
      <c r="C168" s="46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</row>
    <row r="169" spans="3:54" ht="15.75" customHeight="1" x14ac:dyDescent="0.2">
      <c r="C169" s="46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</row>
    <row r="170" spans="3:54" ht="15.75" customHeight="1" x14ac:dyDescent="0.2">
      <c r="C170" s="46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</row>
    <row r="171" spans="3:54" ht="15.75" customHeight="1" x14ac:dyDescent="0.2">
      <c r="C171" s="46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</row>
    <row r="172" spans="3:54" ht="15.75" customHeight="1" x14ac:dyDescent="0.2">
      <c r="C172" s="46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</row>
    <row r="173" spans="3:54" ht="15.75" customHeight="1" x14ac:dyDescent="0.2">
      <c r="C173" s="46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</row>
    <row r="174" spans="3:54" ht="15.75" customHeight="1" x14ac:dyDescent="0.2">
      <c r="C174" s="46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</row>
    <row r="175" spans="3:54" ht="15.75" customHeight="1" x14ac:dyDescent="0.2">
      <c r="C175" s="46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</row>
    <row r="176" spans="3:54" ht="15.75" customHeight="1" x14ac:dyDescent="0.2">
      <c r="C176" s="46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</row>
    <row r="177" spans="3:54" ht="15.75" customHeight="1" x14ac:dyDescent="0.2">
      <c r="C177" s="46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</row>
    <row r="178" spans="3:54" ht="15.75" customHeight="1" x14ac:dyDescent="0.2">
      <c r="C178" s="46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</row>
    <row r="179" spans="3:54" ht="15.75" customHeight="1" x14ac:dyDescent="0.2">
      <c r="C179" s="46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</row>
    <row r="180" spans="3:54" ht="15.75" customHeight="1" x14ac:dyDescent="0.2">
      <c r="C180" s="46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</row>
    <row r="181" spans="3:54" ht="15.75" customHeight="1" x14ac:dyDescent="0.2">
      <c r="C181" s="46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</row>
    <row r="182" spans="3:54" ht="15.75" customHeight="1" x14ac:dyDescent="0.2">
      <c r="C182" s="46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</row>
    <row r="183" spans="3:54" ht="15.75" customHeight="1" x14ac:dyDescent="0.2">
      <c r="C183" s="46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</row>
    <row r="184" spans="3:54" ht="15.75" customHeight="1" x14ac:dyDescent="0.2">
      <c r="C184" s="46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</row>
    <row r="185" spans="3:54" ht="15.75" customHeight="1" x14ac:dyDescent="0.2">
      <c r="C185" s="46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</row>
    <row r="186" spans="3:54" ht="15.75" customHeight="1" x14ac:dyDescent="0.2">
      <c r="C186" s="46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</row>
    <row r="187" spans="3:54" ht="15.75" customHeight="1" x14ac:dyDescent="0.2">
      <c r="C187" s="46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</row>
    <row r="188" spans="3:54" ht="15.75" customHeight="1" x14ac:dyDescent="0.2">
      <c r="C188" s="46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</row>
    <row r="189" spans="3:54" ht="15.75" customHeight="1" x14ac:dyDescent="0.2">
      <c r="C189" s="46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</row>
    <row r="190" spans="3:54" ht="15.75" customHeight="1" x14ac:dyDescent="0.2">
      <c r="C190" s="46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</row>
    <row r="191" spans="3:54" ht="15.75" customHeight="1" x14ac:dyDescent="0.2">
      <c r="C191" s="46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</row>
    <row r="192" spans="3:54" ht="15.75" customHeight="1" x14ac:dyDescent="0.2">
      <c r="C192" s="46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</row>
    <row r="193" spans="3:54" ht="15.75" customHeight="1" x14ac:dyDescent="0.2">
      <c r="C193" s="46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</row>
    <row r="194" spans="3:54" ht="15.75" customHeight="1" x14ac:dyDescent="0.2">
      <c r="C194" s="46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</row>
    <row r="195" spans="3:54" ht="15.75" customHeight="1" x14ac:dyDescent="0.2">
      <c r="C195" s="46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</row>
    <row r="196" spans="3:54" ht="15.75" customHeight="1" x14ac:dyDescent="0.2">
      <c r="C196" s="46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</row>
    <row r="197" spans="3:54" ht="15.75" customHeight="1" x14ac:dyDescent="0.2">
      <c r="C197" s="46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</row>
    <row r="198" spans="3:54" ht="15.75" customHeight="1" x14ac:dyDescent="0.2">
      <c r="C198" s="46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</row>
    <row r="199" spans="3:54" ht="15.75" customHeight="1" x14ac:dyDescent="0.2">
      <c r="C199" s="46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</row>
    <row r="200" spans="3:54" ht="15.75" customHeight="1" x14ac:dyDescent="0.2">
      <c r="C200" s="46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</row>
    <row r="201" spans="3:54" ht="15.75" customHeight="1" x14ac:dyDescent="0.2">
      <c r="C201" s="46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</row>
    <row r="202" spans="3:54" ht="15.75" customHeight="1" x14ac:dyDescent="0.2">
      <c r="C202" s="46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</row>
    <row r="203" spans="3:54" ht="15.75" customHeight="1" x14ac:dyDescent="0.2">
      <c r="C203" s="46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</row>
    <row r="204" spans="3:54" ht="15.75" customHeight="1" x14ac:dyDescent="0.2">
      <c r="C204" s="46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</row>
    <row r="205" spans="3:54" ht="15.75" customHeight="1" x14ac:dyDescent="0.2">
      <c r="C205" s="46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</row>
    <row r="206" spans="3:54" ht="15.75" customHeight="1" x14ac:dyDescent="0.2">
      <c r="C206" s="46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</row>
    <row r="207" spans="3:54" ht="15.75" customHeight="1" x14ac:dyDescent="0.2">
      <c r="C207" s="46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</row>
    <row r="208" spans="3:54" ht="15.75" customHeight="1" x14ac:dyDescent="0.2">
      <c r="C208" s="46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</row>
    <row r="209" spans="3:54" ht="15.75" customHeight="1" x14ac:dyDescent="0.2">
      <c r="C209" s="46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</row>
    <row r="210" spans="3:54" ht="15.75" customHeight="1" x14ac:dyDescent="0.2">
      <c r="C210" s="46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</row>
    <row r="211" spans="3:54" ht="15.75" customHeight="1" x14ac:dyDescent="0.2">
      <c r="C211" s="46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</row>
    <row r="212" spans="3:54" ht="15.75" customHeight="1" x14ac:dyDescent="0.2">
      <c r="C212" s="46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</row>
    <row r="213" spans="3:54" ht="15.75" customHeight="1" x14ac:dyDescent="0.2">
      <c r="C213" s="46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</row>
    <row r="214" spans="3:54" ht="15.75" customHeight="1" x14ac:dyDescent="0.2">
      <c r="C214" s="46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</row>
    <row r="215" spans="3:54" ht="15.75" customHeight="1" x14ac:dyDescent="0.2">
      <c r="C215" s="46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</row>
    <row r="216" spans="3:54" ht="15.75" customHeight="1" x14ac:dyDescent="0.2">
      <c r="C216" s="46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</row>
    <row r="217" spans="3:54" ht="15.75" customHeight="1" x14ac:dyDescent="0.2">
      <c r="C217" s="46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</row>
    <row r="218" spans="3:54" ht="15.75" customHeight="1" x14ac:dyDescent="0.2">
      <c r="C218" s="46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</row>
    <row r="219" spans="3:54" ht="15.75" customHeight="1" x14ac:dyDescent="0.2">
      <c r="C219" s="46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</row>
    <row r="220" spans="3:54" ht="15.75" customHeight="1" x14ac:dyDescent="0.2">
      <c r="C220" s="46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</row>
    <row r="221" spans="3:54" ht="15.75" customHeight="1" x14ac:dyDescent="0.2">
      <c r="C221" s="46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</row>
    <row r="222" spans="3:54" ht="15.75" customHeight="1" x14ac:dyDescent="0.2">
      <c r="C222" s="46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</row>
    <row r="223" spans="3:54" ht="15.75" customHeight="1" x14ac:dyDescent="0.2">
      <c r="C223" s="46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</row>
    <row r="224" spans="3:54" ht="15.75" customHeight="1" x14ac:dyDescent="0.2">
      <c r="C224" s="46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</row>
    <row r="225" spans="3:54" ht="15.75" customHeight="1" x14ac:dyDescent="0.2">
      <c r="C225" s="46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</row>
    <row r="226" spans="3:54" ht="15.75" customHeight="1" x14ac:dyDescent="0.2">
      <c r="C226" s="46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</row>
    <row r="227" spans="3:54" ht="15.75" customHeight="1" x14ac:dyDescent="0.2">
      <c r="C227" s="46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</row>
    <row r="228" spans="3:54" ht="15.75" customHeight="1" x14ac:dyDescent="0.2">
      <c r="C228" s="46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</row>
    <row r="229" spans="3:54" ht="15.75" customHeight="1" x14ac:dyDescent="0.2">
      <c r="C229" s="46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</row>
    <row r="230" spans="3:54" ht="15.75" customHeight="1" x14ac:dyDescent="0.2">
      <c r="C230" s="46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</row>
    <row r="231" spans="3:54" ht="15.75" customHeight="1" x14ac:dyDescent="0.2">
      <c r="C231" s="46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</row>
    <row r="232" spans="3:54" ht="15.75" customHeight="1" x14ac:dyDescent="0.2">
      <c r="C232" s="46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</row>
    <row r="233" spans="3:54" ht="15.75" customHeight="1" x14ac:dyDescent="0.2">
      <c r="C233" s="46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</row>
    <row r="234" spans="3:54" ht="15.75" customHeight="1" x14ac:dyDescent="0.2">
      <c r="C234" s="46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</row>
    <row r="235" spans="3:54" ht="15.75" customHeight="1" x14ac:dyDescent="0.2">
      <c r="C235" s="46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</row>
    <row r="236" spans="3:54" ht="15.75" customHeight="1" x14ac:dyDescent="0.2">
      <c r="C236" s="46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</row>
    <row r="237" spans="3:54" ht="15.75" customHeight="1" x14ac:dyDescent="0.2">
      <c r="C237" s="46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</row>
    <row r="238" spans="3:54" ht="15.75" customHeight="1" x14ac:dyDescent="0.2">
      <c r="C238" s="46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</row>
    <row r="239" spans="3:54" ht="15.75" customHeight="1" x14ac:dyDescent="0.2">
      <c r="C239" s="46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</row>
    <row r="240" spans="3:54" ht="15.75" customHeight="1" x14ac:dyDescent="0.2">
      <c r="C240" s="46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</row>
    <row r="241" spans="3:54" ht="15.75" customHeight="1" x14ac:dyDescent="0.2">
      <c r="C241" s="46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</row>
    <row r="242" spans="3:54" ht="15.75" customHeight="1" x14ac:dyDescent="0.2">
      <c r="C242" s="46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</row>
    <row r="243" spans="3:54" ht="15.75" customHeight="1" x14ac:dyDescent="0.2">
      <c r="C243" s="46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</row>
    <row r="244" spans="3:54" ht="15.75" customHeight="1" x14ac:dyDescent="0.2">
      <c r="C244" s="46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</row>
    <row r="245" spans="3:54" ht="15.75" customHeight="1" x14ac:dyDescent="0.2">
      <c r="C245" s="46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</row>
    <row r="246" spans="3:54" ht="15.75" customHeight="1" x14ac:dyDescent="0.2">
      <c r="C246" s="46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</row>
    <row r="247" spans="3:54" ht="15.75" customHeight="1" x14ac:dyDescent="0.2">
      <c r="C247" s="46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</row>
    <row r="248" spans="3:54" ht="15.75" customHeight="1" x14ac:dyDescent="0.2">
      <c r="C248" s="46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</row>
    <row r="249" spans="3:54" ht="15.75" customHeight="1" x14ac:dyDescent="0.2">
      <c r="C249" s="46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</row>
    <row r="250" spans="3:54" ht="15.75" customHeight="1" x14ac:dyDescent="0.2">
      <c r="C250" s="46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</row>
    <row r="251" spans="3:54" ht="15.75" customHeight="1" x14ac:dyDescent="0.2">
      <c r="C251" s="46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</row>
    <row r="252" spans="3:54" ht="15.75" customHeight="1" x14ac:dyDescent="0.2">
      <c r="C252" s="46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</row>
    <row r="253" spans="3:54" ht="15.75" customHeight="1" x14ac:dyDescent="0.2">
      <c r="C253" s="46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</row>
    <row r="254" spans="3:54" ht="15.75" customHeight="1" x14ac:dyDescent="0.2">
      <c r="C254" s="46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</row>
    <row r="255" spans="3:54" ht="15.75" customHeight="1" x14ac:dyDescent="0.2">
      <c r="C255" s="46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</row>
    <row r="256" spans="3:54" ht="15.75" customHeight="1" x14ac:dyDescent="0.2">
      <c r="C256" s="46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</row>
    <row r="257" spans="3:54" ht="15.75" customHeight="1" x14ac:dyDescent="0.2">
      <c r="C257" s="46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</row>
    <row r="258" spans="3:54" ht="15.75" customHeight="1" x14ac:dyDescent="0.2">
      <c r="C258" s="46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</row>
    <row r="259" spans="3:54" ht="15.75" customHeight="1" x14ac:dyDescent="0.2">
      <c r="C259" s="46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</row>
    <row r="260" spans="3:54" ht="15.75" customHeight="1" x14ac:dyDescent="0.2">
      <c r="C260" s="46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</row>
    <row r="261" spans="3:54" ht="15.75" customHeight="1" x14ac:dyDescent="0.2">
      <c r="C261" s="46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</row>
    <row r="262" spans="3:54" ht="15.75" customHeight="1" x14ac:dyDescent="0.2">
      <c r="C262" s="46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</row>
    <row r="263" spans="3:54" ht="15.75" customHeight="1" x14ac:dyDescent="0.2">
      <c r="C263" s="46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</row>
    <row r="264" spans="3:54" ht="15.75" customHeight="1" x14ac:dyDescent="0.2">
      <c r="C264" s="46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</row>
    <row r="265" spans="3:54" ht="15.75" customHeight="1" x14ac:dyDescent="0.2">
      <c r="C265" s="46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</row>
    <row r="266" spans="3:54" ht="15.75" customHeight="1" x14ac:dyDescent="0.2">
      <c r="C266" s="46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</row>
    <row r="267" spans="3:54" ht="15.75" customHeight="1" x14ac:dyDescent="0.2">
      <c r="C267" s="46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</row>
    <row r="268" spans="3:54" ht="15.75" customHeight="1" x14ac:dyDescent="0.2">
      <c r="C268" s="46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</row>
    <row r="269" spans="3:54" ht="15.75" customHeight="1" x14ac:dyDescent="0.2">
      <c r="C269" s="46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</row>
    <row r="270" spans="3:54" ht="15.75" customHeight="1" x14ac:dyDescent="0.2">
      <c r="C270" s="46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</row>
    <row r="271" spans="3:54" ht="15.75" customHeight="1" x14ac:dyDescent="0.2">
      <c r="C271" s="46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</row>
    <row r="272" spans="3:54" ht="15.75" customHeight="1" x14ac:dyDescent="0.2">
      <c r="C272" s="46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</row>
    <row r="273" spans="3:54" ht="15.75" customHeight="1" x14ac:dyDescent="0.2">
      <c r="C273" s="46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</row>
    <row r="274" spans="3:54" ht="15.75" customHeight="1" x14ac:dyDescent="0.2">
      <c r="C274" s="46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</row>
    <row r="275" spans="3:54" ht="15.75" customHeight="1" x14ac:dyDescent="0.2">
      <c r="C275" s="46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</row>
    <row r="276" spans="3:54" ht="15.75" customHeight="1" x14ac:dyDescent="0.2">
      <c r="C276" s="46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</row>
    <row r="277" spans="3:54" ht="15.75" customHeight="1" x14ac:dyDescent="0.2">
      <c r="C277" s="46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</row>
    <row r="278" spans="3:54" ht="15.75" customHeight="1" x14ac:dyDescent="0.2">
      <c r="C278" s="46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</row>
    <row r="279" spans="3:54" ht="15.75" customHeight="1" x14ac:dyDescent="0.2">
      <c r="C279" s="46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</row>
    <row r="280" spans="3:54" ht="15.75" customHeight="1" x14ac:dyDescent="0.2">
      <c r="C280" s="46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</row>
    <row r="281" spans="3:54" ht="15.75" customHeight="1" x14ac:dyDescent="0.2">
      <c r="C281" s="46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</row>
    <row r="282" spans="3:54" ht="15.75" customHeight="1" x14ac:dyDescent="0.2">
      <c r="C282" s="46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</row>
    <row r="283" spans="3:54" ht="15.75" customHeight="1" x14ac:dyDescent="0.2">
      <c r="C283" s="46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</row>
    <row r="284" spans="3:54" ht="15.75" customHeight="1" x14ac:dyDescent="0.2">
      <c r="C284" s="46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</row>
    <row r="285" spans="3:54" ht="15.75" customHeight="1" x14ac:dyDescent="0.2">
      <c r="C285" s="46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</row>
    <row r="286" spans="3:54" ht="15.75" customHeight="1" x14ac:dyDescent="0.2">
      <c r="C286" s="46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</row>
    <row r="287" spans="3:54" ht="15.75" customHeight="1" x14ac:dyDescent="0.2">
      <c r="C287" s="46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</row>
    <row r="288" spans="3:54" ht="15.75" customHeight="1" x14ac:dyDescent="0.2">
      <c r="C288" s="46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</row>
    <row r="289" spans="3:54" ht="15.75" customHeight="1" x14ac:dyDescent="0.2">
      <c r="C289" s="46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</row>
    <row r="290" spans="3:54" ht="15.75" customHeight="1" x14ac:dyDescent="0.2">
      <c r="C290" s="46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</row>
    <row r="291" spans="3:54" ht="15.75" customHeight="1" x14ac:dyDescent="0.2">
      <c r="C291" s="46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</row>
    <row r="292" spans="3:54" ht="15.75" customHeight="1" x14ac:dyDescent="0.2">
      <c r="C292" s="46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</row>
    <row r="293" spans="3:54" ht="15.75" customHeight="1" x14ac:dyDescent="0.2">
      <c r="C293" s="46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</row>
    <row r="294" spans="3:54" ht="15.75" customHeight="1" x14ac:dyDescent="0.2">
      <c r="C294" s="46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</row>
    <row r="295" spans="3:54" ht="15.75" customHeight="1" x14ac:dyDescent="0.2">
      <c r="C295" s="46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</row>
    <row r="296" spans="3:54" ht="15.75" customHeight="1" x14ac:dyDescent="0.2">
      <c r="C296" s="46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</row>
    <row r="297" spans="3:54" ht="15.75" customHeight="1" x14ac:dyDescent="0.2">
      <c r="C297" s="46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</row>
    <row r="298" spans="3:54" ht="15.75" customHeight="1" x14ac:dyDescent="0.2">
      <c r="C298" s="46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</row>
    <row r="299" spans="3:54" ht="15.75" customHeight="1" x14ac:dyDescent="0.2">
      <c r="C299" s="46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</row>
    <row r="300" spans="3:54" ht="15.75" customHeight="1" x14ac:dyDescent="0.2">
      <c r="C300" s="46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</row>
    <row r="301" spans="3:54" ht="15.75" customHeight="1" x14ac:dyDescent="0.2">
      <c r="C301" s="46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</row>
    <row r="302" spans="3:54" ht="15.75" customHeight="1" x14ac:dyDescent="0.2">
      <c r="C302" s="46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</row>
    <row r="303" spans="3:54" ht="15.75" customHeight="1" x14ac:dyDescent="0.2">
      <c r="C303" s="46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</row>
    <row r="304" spans="3:54" ht="15.75" customHeight="1" x14ac:dyDescent="0.2">
      <c r="C304" s="46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</row>
    <row r="305" spans="3:54" ht="15.75" customHeight="1" x14ac:dyDescent="0.2">
      <c r="C305" s="46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</row>
    <row r="306" spans="3:54" ht="15.75" customHeight="1" x14ac:dyDescent="0.2">
      <c r="C306" s="46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</row>
    <row r="307" spans="3:54" ht="15.75" customHeight="1" x14ac:dyDescent="0.2">
      <c r="C307" s="46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</row>
    <row r="308" spans="3:54" ht="15.75" customHeight="1" x14ac:dyDescent="0.2">
      <c r="C308" s="46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</row>
    <row r="309" spans="3:54" ht="15.75" customHeight="1" x14ac:dyDescent="0.2">
      <c r="C309" s="46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</row>
    <row r="310" spans="3:54" ht="15.75" customHeight="1" x14ac:dyDescent="0.2">
      <c r="C310" s="46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</row>
    <row r="311" spans="3:54" ht="15.75" customHeight="1" x14ac:dyDescent="0.2">
      <c r="C311" s="46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</row>
    <row r="312" spans="3:54" ht="15.75" customHeight="1" x14ac:dyDescent="0.2">
      <c r="C312" s="46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</row>
    <row r="313" spans="3:54" ht="15.75" customHeight="1" x14ac:dyDescent="0.2">
      <c r="C313" s="46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</row>
    <row r="314" spans="3:54" ht="15.75" customHeight="1" x14ac:dyDescent="0.2">
      <c r="C314" s="46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</row>
    <row r="315" spans="3:54" ht="15.75" customHeight="1" x14ac:dyDescent="0.2">
      <c r="C315" s="46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</row>
    <row r="316" spans="3:54" ht="15.75" customHeight="1" x14ac:dyDescent="0.2">
      <c r="C316" s="46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</row>
    <row r="317" spans="3:54" ht="15.75" customHeight="1" x14ac:dyDescent="0.2">
      <c r="C317" s="46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</row>
    <row r="318" spans="3:54" ht="15.75" customHeight="1" x14ac:dyDescent="0.2">
      <c r="C318" s="46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</row>
    <row r="319" spans="3:54" ht="15.75" customHeight="1" x14ac:dyDescent="0.2">
      <c r="C319" s="46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</row>
    <row r="320" spans="3:54" ht="15.75" customHeight="1" x14ac:dyDescent="0.2">
      <c r="C320" s="46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</row>
    <row r="321" spans="3:54" ht="15.75" customHeight="1" x14ac:dyDescent="0.2">
      <c r="C321" s="46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</row>
    <row r="322" spans="3:54" ht="15.75" customHeight="1" x14ac:dyDescent="0.2">
      <c r="C322" s="46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</row>
    <row r="323" spans="3:54" ht="15.75" customHeight="1" x14ac:dyDescent="0.2">
      <c r="C323" s="46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</row>
    <row r="324" spans="3:54" ht="15.75" customHeight="1" x14ac:dyDescent="0.2">
      <c r="C324" s="46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</row>
    <row r="325" spans="3:54" ht="15.75" customHeight="1" x14ac:dyDescent="0.2">
      <c r="C325" s="46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</row>
    <row r="326" spans="3:54" ht="15.75" customHeight="1" x14ac:dyDescent="0.2">
      <c r="C326" s="46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</row>
    <row r="327" spans="3:54" ht="15.75" customHeight="1" x14ac:dyDescent="0.2">
      <c r="C327" s="46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</row>
    <row r="328" spans="3:54" ht="15.75" customHeight="1" x14ac:dyDescent="0.2">
      <c r="C328" s="46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</row>
    <row r="329" spans="3:54" ht="15.75" customHeight="1" x14ac:dyDescent="0.2">
      <c r="C329" s="46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</row>
    <row r="330" spans="3:54" ht="15.75" customHeight="1" x14ac:dyDescent="0.2">
      <c r="C330" s="46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</row>
    <row r="331" spans="3:54" ht="15.75" customHeight="1" x14ac:dyDescent="0.2">
      <c r="C331" s="46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</row>
    <row r="332" spans="3:54" ht="15.75" customHeight="1" x14ac:dyDescent="0.2">
      <c r="C332" s="46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</row>
    <row r="333" spans="3:54" ht="15.75" customHeight="1" x14ac:dyDescent="0.2">
      <c r="C333" s="46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</row>
    <row r="334" spans="3:54" ht="15.75" customHeight="1" x14ac:dyDescent="0.2">
      <c r="C334" s="46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</row>
    <row r="335" spans="3:54" ht="15.75" customHeight="1" x14ac:dyDescent="0.2">
      <c r="C335" s="46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</row>
    <row r="336" spans="3:54" ht="15.75" customHeight="1" x14ac:dyDescent="0.2">
      <c r="C336" s="46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</row>
    <row r="337" spans="3:54" ht="15.75" customHeight="1" x14ac:dyDescent="0.2">
      <c r="C337" s="46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</row>
    <row r="338" spans="3:54" ht="15.75" customHeight="1" x14ac:dyDescent="0.2">
      <c r="C338" s="46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</row>
    <row r="339" spans="3:54" ht="15.75" customHeight="1" x14ac:dyDescent="0.2">
      <c r="C339" s="46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</row>
    <row r="340" spans="3:54" ht="15.75" customHeight="1" x14ac:dyDescent="0.2">
      <c r="C340" s="46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</row>
    <row r="341" spans="3:54" ht="15.75" customHeight="1" x14ac:dyDescent="0.2">
      <c r="C341" s="46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</row>
    <row r="342" spans="3:54" ht="15.75" customHeight="1" x14ac:dyDescent="0.2">
      <c r="C342" s="46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</row>
    <row r="343" spans="3:54" ht="15.75" customHeight="1" x14ac:dyDescent="0.2">
      <c r="C343" s="46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</row>
    <row r="344" spans="3:54" ht="15.75" customHeight="1" x14ac:dyDescent="0.2">
      <c r="C344" s="46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</row>
    <row r="345" spans="3:54" ht="15.75" customHeight="1" x14ac:dyDescent="0.2">
      <c r="C345" s="46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</row>
    <row r="346" spans="3:54" ht="15.75" customHeight="1" x14ac:dyDescent="0.2">
      <c r="C346" s="46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</row>
    <row r="347" spans="3:54" ht="15.75" customHeight="1" x14ac:dyDescent="0.2">
      <c r="C347" s="46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</row>
    <row r="348" spans="3:54" ht="15.75" customHeight="1" x14ac:dyDescent="0.2">
      <c r="C348" s="46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</row>
    <row r="349" spans="3:54" ht="15.75" customHeight="1" x14ac:dyDescent="0.2">
      <c r="C349" s="46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</row>
    <row r="350" spans="3:54" ht="15.75" customHeight="1" x14ac:dyDescent="0.2">
      <c r="C350" s="46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</row>
    <row r="351" spans="3:54" ht="15.75" customHeight="1" x14ac:dyDescent="0.2">
      <c r="C351" s="46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</row>
    <row r="352" spans="3:54" ht="15.75" customHeight="1" x14ac:dyDescent="0.2">
      <c r="C352" s="46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</row>
    <row r="353" spans="3:54" ht="15.75" customHeight="1" x14ac:dyDescent="0.2">
      <c r="C353" s="46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</row>
    <row r="354" spans="3:54" ht="15.75" customHeight="1" x14ac:dyDescent="0.2">
      <c r="C354" s="46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</row>
    <row r="355" spans="3:54" ht="15.75" customHeight="1" x14ac:dyDescent="0.2">
      <c r="C355" s="46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</row>
    <row r="356" spans="3:54" ht="15.75" customHeight="1" x14ac:dyDescent="0.2">
      <c r="C356" s="46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</row>
    <row r="357" spans="3:54" ht="15.75" customHeight="1" x14ac:dyDescent="0.2">
      <c r="C357" s="46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</row>
    <row r="358" spans="3:54" ht="15.75" customHeight="1" x14ac:dyDescent="0.2">
      <c r="C358" s="46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</row>
    <row r="359" spans="3:54" ht="15.75" customHeight="1" x14ac:dyDescent="0.2">
      <c r="C359" s="46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</row>
    <row r="360" spans="3:54" ht="15.75" customHeight="1" x14ac:dyDescent="0.2">
      <c r="C360" s="46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</row>
    <row r="361" spans="3:54" ht="15.75" customHeight="1" x14ac:dyDescent="0.2">
      <c r="C361" s="46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</row>
    <row r="362" spans="3:54" ht="15.75" customHeight="1" x14ac:dyDescent="0.2">
      <c r="C362" s="46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</row>
    <row r="363" spans="3:54" ht="15.75" customHeight="1" x14ac:dyDescent="0.2">
      <c r="C363" s="46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</row>
    <row r="364" spans="3:54" ht="15.75" customHeight="1" x14ac:dyDescent="0.2">
      <c r="C364" s="46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</row>
    <row r="365" spans="3:54" ht="15.75" customHeight="1" x14ac:dyDescent="0.2">
      <c r="C365" s="46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</row>
    <row r="366" spans="3:54" ht="15.75" customHeight="1" x14ac:dyDescent="0.2">
      <c r="C366" s="46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</row>
    <row r="367" spans="3:54" ht="15.75" customHeight="1" x14ac:dyDescent="0.2">
      <c r="C367" s="46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</row>
    <row r="368" spans="3:54" ht="15.75" customHeight="1" x14ac:dyDescent="0.2">
      <c r="C368" s="46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</row>
    <row r="369" spans="3:54" ht="15.75" customHeight="1" x14ac:dyDescent="0.2">
      <c r="C369" s="46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</row>
    <row r="370" spans="3:54" ht="15.75" customHeight="1" x14ac:dyDescent="0.2">
      <c r="C370" s="46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</row>
    <row r="371" spans="3:54" ht="15.75" customHeight="1" x14ac:dyDescent="0.2">
      <c r="C371" s="46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</row>
    <row r="372" spans="3:54" ht="15.75" customHeight="1" x14ac:dyDescent="0.2">
      <c r="C372" s="46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</row>
    <row r="373" spans="3:54" ht="15.75" customHeight="1" x14ac:dyDescent="0.2">
      <c r="C373" s="46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</row>
    <row r="374" spans="3:54" ht="15.75" customHeight="1" x14ac:dyDescent="0.2">
      <c r="C374" s="46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</row>
    <row r="375" spans="3:54" ht="15.75" customHeight="1" x14ac:dyDescent="0.2">
      <c r="C375" s="46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</row>
    <row r="376" spans="3:54" ht="15.75" customHeight="1" x14ac:dyDescent="0.2">
      <c r="C376" s="46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</row>
    <row r="377" spans="3:54" ht="15.75" customHeight="1" x14ac:dyDescent="0.2">
      <c r="C377" s="46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</row>
    <row r="378" spans="3:54" ht="15.75" customHeight="1" x14ac:dyDescent="0.2">
      <c r="C378" s="46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</row>
    <row r="379" spans="3:54" ht="15.75" customHeight="1" x14ac:dyDescent="0.2">
      <c r="C379" s="46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</row>
    <row r="380" spans="3:54" ht="15.75" customHeight="1" x14ac:dyDescent="0.2">
      <c r="C380" s="46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</row>
    <row r="381" spans="3:54" ht="15.75" customHeight="1" x14ac:dyDescent="0.2">
      <c r="C381" s="46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</row>
    <row r="382" spans="3:54" ht="15.75" customHeight="1" x14ac:dyDescent="0.2">
      <c r="C382" s="46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</row>
    <row r="383" spans="3:54" ht="15.75" customHeight="1" x14ac:dyDescent="0.2">
      <c r="C383" s="46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</row>
    <row r="384" spans="3:54" ht="15.75" customHeight="1" x14ac:dyDescent="0.2">
      <c r="C384" s="46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</row>
    <row r="385" spans="3:54" ht="15.75" customHeight="1" x14ac:dyDescent="0.2">
      <c r="C385" s="46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</row>
    <row r="386" spans="3:54" ht="15.75" customHeight="1" x14ac:dyDescent="0.2">
      <c r="C386" s="46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</row>
    <row r="387" spans="3:54" ht="15.75" customHeight="1" x14ac:dyDescent="0.2">
      <c r="C387" s="46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</row>
    <row r="388" spans="3:54" ht="15.75" customHeight="1" x14ac:dyDescent="0.2">
      <c r="C388" s="46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</row>
    <row r="389" spans="3:54" ht="15.75" customHeight="1" x14ac:dyDescent="0.2">
      <c r="C389" s="46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</row>
    <row r="390" spans="3:54" ht="15.75" customHeight="1" x14ac:dyDescent="0.2">
      <c r="C390" s="46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</row>
    <row r="391" spans="3:54" ht="15.75" customHeight="1" x14ac:dyDescent="0.2">
      <c r="C391" s="46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</row>
    <row r="392" spans="3:54" ht="15.75" customHeight="1" x14ac:dyDescent="0.2">
      <c r="C392" s="46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</row>
    <row r="393" spans="3:54" ht="15.75" customHeight="1" x14ac:dyDescent="0.2">
      <c r="C393" s="46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</row>
    <row r="394" spans="3:54" ht="15.75" customHeight="1" x14ac:dyDescent="0.2">
      <c r="C394" s="46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</row>
    <row r="395" spans="3:54" ht="15.75" customHeight="1" x14ac:dyDescent="0.2">
      <c r="C395" s="46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</row>
    <row r="396" spans="3:54" ht="15.75" customHeight="1" x14ac:dyDescent="0.2">
      <c r="C396" s="46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</row>
    <row r="397" spans="3:54" ht="15.75" customHeight="1" x14ac:dyDescent="0.2">
      <c r="C397" s="46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</row>
    <row r="398" spans="3:54" ht="15.75" customHeight="1" x14ac:dyDescent="0.2">
      <c r="C398" s="46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</row>
    <row r="399" spans="3:54" ht="15.75" customHeight="1" x14ac:dyDescent="0.2">
      <c r="C399" s="46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</row>
    <row r="400" spans="3:54" ht="15.75" customHeight="1" x14ac:dyDescent="0.2">
      <c r="C400" s="46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</row>
    <row r="401" spans="3:54" ht="15.75" customHeight="1" x14ac:dyDescent="0.2">
      <c r="C401" s="46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</row>
    <row r="402" spans="3:54" ht="15.75" customHeight="1" x14ac:dyDescent="0.2">
      <c r="C402" s="46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</row>
    <row r="403" spans="3:54" ht="15.75" customHeight="1" x14ac:dyDescent="0.2">
      <c r="C403" s="46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</row>
    <row r="404" spans="3:54" ht="15.75" customHeight="1" x14ac:dyDescent="0.2">
      <c r="C404" s="46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</row>
    <row r="405" spans="3:54" ht="15.75" customHeight="1" x14ac:dyDescent="0.2">
      <c r="C405" s="46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</row>
    <row r="406" spans="3:54" ht="15.75" customHeight="1" x14ac:dyDescent="0.2">
      <c r="C406" s="46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</row>
    <row r="407" spans="3:54" ht="15.75" customHeight="1" x14ac:dyDescent="0.2">
      <c r="C407" s="46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</row>
    <row r="408" spans="3:54" ht="15.75" customHeight="1" x14ac:dyDescent="0.2">
      <c r="C408" s="46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</row>
    <row r="409" spans="3:54" ht="15.75" customHeight="1" x14ac:dyDescent="0.2">
      <c r="C409" s="46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</row>
    <row r="410" spans="3:54" ht="15.75" customHeight="1" x14ac:dyDescent="0.2">
      <c r="C410" s="46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</row>
    <row r="411" spans="3:54" ht="15.75" customHeight="1" x14ac:dyDescent="0.2">
      <c r="C411" s="46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</row>
    <row r="412" spans="3:54" ht="15.75" customHeight="1" x14ac:dyDescent="0.2">
      <c r="C412" s="46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</row>
    <row r="413" spans="3:54" ht="15.75" customHeight="1" x14ac:dyDescent="0.2">
      <c r="C413" s="46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</row>
    <row r="414" spans="3:54" ht="15.75" customHeight="1" x14ac:dyDescent="0.2">
      <c r="C414" s="46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</row>
    <row r="415" spans="3:54" ht="15.75" customHeight="1" x14ac:dyDescent="0.2">
      <c r="C415" s="46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</row>
    <row r="416" spans="3:54" ht="15.75" customHeight="1" x14ac:dyDescent="0.2">
      <c r="C416" s="46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</row>
    <row r="417" spans="3:54" ht="15.75" customHeight="1" x14ac:dyDescent="0.2">
      <c r="C417" s="46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</row>
    <row r="418" spans="3:54" ht="15.75" customHeight="1" x14ac:dyDescent="0.2">
      <c r="C418" s="46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</row>
    <row r="419" spans="3:54" ht="15.75" customHeight="1" x14ac:dyDescent="0.2">
      <c r="C419" s="46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</row>
    <row r="420" spans="3:54" ht="15.75" customHeight="1" x14ac:dyDescent="0.2">
      <c r="C420" s="46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</row>
    <row r="421" spans="3:54" ht="15.75" customHeight="1" x14ac:dyDescent="0.2">
      <c r="C421" s="46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</row>
    <row r="422" spans="3:54" ht="15.75" customHeight="1" x14ac:dyDescent="0.2">
      <c r="C422" s="46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</row>
    <row r="423" spans="3:54" ht="15.75" customHeight="1" x14ac:dyDescent="0.2">
      <c r="C423" s="46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</row>
    <row r="424" spans="3:54" ht="15.75" customHeight="1" x14ac:dyDescent="0.2">
      <c r="C424" s="46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</row>
    <row r="425" spans="3:54" ht="15.75" customHeight="1" x14ac:dyDescent="0.2">
      <c r="C425" s="46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</row>
    <row r="426" spans="3:54" ht="15.75" customHeight="1" x14ac:dyDescent="0.2">
      <c r="C426" s="46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</row>
    <row r="427" spans="3:54" ht="15.75" customHeight="1" x14ac:dyDescent="0.2">
      <c r="C427" s="46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</row>
    <row r="428" spans="3:54" ht="15.75" customHeight="1" x14ac:dyDescent="0.2">
      <c r="C428" s="46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</row>
    <row r="429" spans="3:54" ht="15.75" customHeight="1" x14ac:dyDescent="0.2">
      <c r="C429" s="46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</row>
    <row r="430" spans="3:54" ht="15.75" customHeight="1" x14ac:dyDescent="0.2">
      <c r="C430" s="46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</row>
    <row r="431" spans="3:54" ht="15.75" customHeight="1" x14ac:dyDescent="0.2">
      <c r="C431" s="46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</row>
    <row r="432" spans="3:54" ht="15.75" customHeight="1" x14ac:dyDescent="0.2">
      <c r="C432" s="46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</row>
    <row r="433" spans="3:54" ht="15.75" customHeight="1" x14ac:dyDescent="0.2">
      <c r="C433" s="46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</row>
    <row r="434" spans="3:54" ht="15.75" customHeight="1" x14ac:dyDescent="0.2">
      <c r="C434" s="46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</row>
    <row r="435" spans="3:54" ht="15.75" customHeight="1" x14ac:dyDescent="0.2">
      <c r="C435" s="46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</row>
    <row r="436" spans="3:54" ht="15.75" customHeight="1" x14ac:dyDescent="0.2">
      <c r="C436" s="46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</row>
    <row r="437" spans="3:54" ht="15.75" customHeight="1" x14ac:dyDescent="0.2">
      <c r="C437" s="46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</row>
    <row r="438" spans="3:54" ht="15.75" customHeight="1" x14ac:dyDescent="0.2">
      <c r="C438" s="46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</row>
    <row r="439" spans="3:54" ht="15.75" customHeight="1" x14ac:dyDescent="0.2">
      <c r="C439" s="46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</row>
    <row r="440" spans="3:54" ht="15.75" customHeight="1" x14ac:dyDescent="0.2">
      <c r="C440" s="46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</row>
    <row r="441" spans="3:54" ht="15.75" customHeight="1" x14ac:dyDescent="0.2">
      <c r="C441" s="46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</row>
    <row r="442" spans="3:54" ht="15.75" customHeight="1" x14ac:dyDescent="0.2">
      <c r="C442" s="46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</row>
    <row r="443" spans="3:54" ht="15.75" customHeight="1" x14ac:dyDescent="0.2">
      <c r="C443" s="46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</row>
    <row r="444" spans="3:54" ht="15.75" customHeight="1" x14ac:dyDescent="0.2">
      <c r="C444" s="46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</row>
    <row r="445" spans="3:54" ht="15.75" customHeight="1" x14ac:dyDescent="0.2">
      <c r="C445" s="46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</row>
    <row r="446" spans="3:54" ht="15.75" customHeight="1" x14ac:dyDescent="0.2">
      <c r="C446" s="46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</row>
    <row r="447" spans="3:54" ht="15.75" customHeight="1" x14ac:dyDescent="0.2">
      <c r="C447" s="46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</row>
    <row r="448" spans="3:54" ht="15.75" customHeight="1" x14ac:dyDescent="0.2">
      <c r="C448" s="46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</row>
    <row r="449" spans="3:54" ht="15.75" customHeight="1" x14ac:dyDescent="0.2">
      <c r="C449" s="46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</row>
    <row r="450" spans="3:54" ht="15.75" customHeight="1" x14ac:dyDescent="0.2">
      <c r="C450" s="46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</row>
    <row r="451" spans="3:54" ht="15.75" customHeight="1" x14ac:dyDescent="0.2">
      <c r="C451" s="46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</row>
    <row r="452" spans="3:54" ht="15.75" customHeight="1" x14ac:dyDescent="0.2">
      <c r="C452" s="46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</row>
    <row r="453" spans="3:54" ht="15.75" customHeight="1" x14ac:dyDescent="0.2">
      <c r="C453" s="46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</row>
    <row r="454" spans="3:54" ht="15.75" customHeight="1" x14ac:dyDescent="0.2">
      <c r="C454" s="46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</row>
    <row r="455" spans="3:54" ht="15.75" customHeight="1" x14ac:dyDescent="0.2">
      <c r="C455" s="46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</row>
    <row r="456" spans="3:54" ht="15.75" customHeight="1" x14ac:dyDescent="0.2">
      <c r="C456" s="46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</row>
    <row r="457" spans="3:54" ht="15.75" customHeight="1" x14ac:dyDescent="0.2">
      <c r="C457" s="46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</row>
    <row r="458" spans="3:54" ht="15.75" customHeight="1" x14ac:dyDescent="0.2">
      <c r="C458" s="46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</row>
    <row r="459" spans="3:54" ht="15.75" customHeight="1" x14ac:dyDescent="0.2">
      <c r="C459" s="46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</row>
    <row r="460" spans="3:54" ht="15.75" customHeight="1" x14ac:dyDescent="0.2">
      <c r="C460" s="46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</row>
    <row r="461" spans="3:54" ht="15.75" customHeight="1" x14ac:dyDescent="0.2">
      <c r="C461" s="46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</row>
    <row r="462" spans="3:54" ht="15.75" customHeight="1" x14ac:dyDescent="0.2">
      <c r="C462" s="46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</row>
    <row r="463" spans="3:54" ht="15.75" customHeight="1" x14ac:dyDescent="0.2">
      <c r="C463" s="46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</row>
    <row r="464" spans="3:54" ht="15.75" customHeight="1" x14ac:dyDescent="0.2">
      <c r="C464" s="46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</row>
    <row r="465" spans="3:54" ht="15.75" customHeight="1" x14ac:dyDescent="0.2">
      <c r="C465" s="46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</row>
    <row r="466" spans="3:54" ht="15.75" customHeight="1" x14ac:dyDescent="0.2">
      <c r="C466" s="46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</row>
    <row r="467" spans="3:54" ht="15.75" customHeight="1" x14ac:dyDescent="0.2">
      <c r="C467" s="46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</row>
    <row r="468" spans="3:54" ht="15.75" customHeight="1" x14ac:dyDescent="0.2">
      <c r="C468" s="46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</row>
    <row r="469" spans="3:54" ht="15.75" customHeight="1" x14ac:dyDescent="0.2">
      <c r="C469" s="46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</row>
    <row r="470" spans="3:54" ht="15.75" customHeight="1" x14ac:dyDescent="0.2">
      <c r="C470" s="46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</row>
    <row r="471" spans="3:54" ht="15.75" customHeight="1" x14ac:dyDescent="0.2">
      <c r="C471" s="46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</row>
    <row r="472" spans="3:54" ht="15.75" customHeight="1" x14ac:dyDescent="0.2">
      <c r="C472" s="46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</row>
    <row r="473" spans="3:54" ht="15.75" customHeight="1" x14ac:dyDescent="0.2">
      <c r="C473" s="46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</row>
    <row r="474" spans="3:54" ht="15.75" customHeight="1" x14ac:dyDescent="0.2">
      <c r="C474" s="46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</row>
    <row r="475" spans="3:54" ht="15.75" customHeight="1" x14ac:dyDescent="0.2">
      <c r="C475" s="46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</row>
    <row r="476" spans="3:54" ht="15.75" customHeight="1" x14ac:dyDescent="0.2">
      <c r="C476" s="46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</row>
    <row r="477" spans="3:54" ht="15.75" customHeight="1" x14ac:dyDescent="0.2">
      <c r="C477" s="46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</row>
    <row r="478" spans="3:54" ht="15.75" customHeight="1" x14ac:dyDescent="0.2">
      <c r="C478" s="46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</row>
    <row r="479" spans="3:54" ht="15.75" customHeight="1" x14ac:dyDescent="0.2">
      <c r="C479" s="46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</row>
    <row r="480" spans="3:54" ht="15.75" customHeight="1" x14ac:dyDescent="0.2">
      <c r="C480" s="46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</row>
    <row r="481" spans="3:54" ht="15.75" customHeight="1" x14ac:dyDescent="0.2">
      <c r="C481" s="46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</row>
    <row r="482" spans="3:54" ht="15.75" customHeight="1" x14ac:dyDescent="0.2">
      <c r="C482" s="46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</row>
    <row r="483" spans="3:54" ht="15.75" customHeight="1" x14ac:dyDescent="0.2">
      <c r="C483" s="46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</row>
    <row r="484" spans="3:54" ht="15.75" customHeight="1" x14ac:dyDescent="0.2">
      <c r="C484" s="46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</row>
    <row r="485" spans="3:54" ht="15.75" customHeight="1" x14ac:dyDescent="0.2">
      <c r="C485" s="46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</row>
    <row r="486" spans="3:54" ht="15.75" customHeight="1" x14ac:dyDescent="0.2">
      <c r="C486" s="46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</row>
    <row r="487" spans="3:54" ht="15.75" customHeight="1" x14ac:dyDescent="0.2">
      <c r="C487" s="46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</row>
    <row r="488" spans="3:54" ht="15.75" customHeight="1" x14ac:dyDescent="0.2">
      <c r="C488" s="46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</row>
    <row r="489" spans="3:54" ht="15.75" customHeight="1" x14ac:dyDescent="0.2">
      <c r="C489" s="46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</row>
    <row r="490" spans="3:54" ht="15.75" customHeight="1" x14ac:dyDescent="0.2">
      <c r="C490" s="46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</row>
    <row r="491" spans="3:54" ht="15.75" customHeight="1" x14ac:dyDescent="0.2">
      <c r="C491" s="46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</row>
    <row r="492" spans="3:54" ht="15.75" customHeight="1" x14ac:dyDescent="0.2">
      <c r="C492" s="46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</row>
    <row r="493" spans="3:54" ht="15.75" customHeight="1" x14ac:dyDescent="0.2">
      <c r="C493" s="46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</row>
    <row r="494" spans="3:54" ht="15.75" customHeight="1" x14ac:dyDescent="0.2">
      <c r="C494" s="46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</row>
    <row r="495" spans="3:54" ht="15.75" customHeight="1" x14ac:dyDescent="0.2">
      <c r="C495" s="46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</row>
    <row r="496" spans="3:54" ht="15.75" customHeight="1" x14ac:dyDescent="0.2">
      <c r="C496" s="46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</row>
    <row r="497" spans="3:54" ht="15.75" customHeight="1" x14ac:dyDescent="0.2">
      <c r="C497" s="46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</row>
    <row r="498" spans="3:54" ht="15.75" customHeight="1" x14ac:dyDescent="0.2">
      <c r="C498" s="46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</row>
    <row r="499" spans="3:54" ht="15.75" customHeight="1" x14ac:dyDescent="0.2">
      <c r="C499" s="46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</row>
    <row r="500" spans="3:54" ht="15.75" customHeight="1" x14ac:dyDescent="0.2">
      <c r="C500" s="46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</row>
    <row r="501" spans="3:54" ht="15.75" customHeight="1" x14ac:dyDescent="0.2">
      <c r="C501" s="46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</row>
    <row r="502" spans="3:54" ht="15.75" customHeight="1" x14ac:dyDescent="0.2">
      <c r="C502" s="46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</row>
    <row r="503" spans="3:54" ht="15.75" customHeight="1" x14ac:dyDescent="0.2">
      <c r="C503" s="46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</row>
    <row r="504" spans="3:54" ht="15.75" customHeight="1" x14ac:dyDescent="0.2">
      <c r="C504" s="46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</row>
    <row r="505" spans="3:54" ht="15.75" customHeight="1" x14ac:dyDescent="0.2">
      <c r="C505" s="46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</row>
    <row r="506" spans="3:54" ht="15.75" customHeight="1" x14ac:dyDescent="0.2">
      <c r="C506" s="46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</row>
    <row r="507" spans="3:54" ht="15.75" customHeight="1" x14ac:dyDescent="0.2">
      <c r="C507" s="46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</row>
    <row r="508" spans="3:54" ht="15.75" customHeight="1" x14ac:dyDescent="0.2">
      <c r="C508" s="46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</row>
    <row r="509" spans="3:54" ht="15.75" customHeight="1" x14ac:dyDescent="0.2">
      <c r="C509" s="46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</row>
    <row r="510" spans="3:54" ht="15.75" customHeight="1" x14ac:dyDescent="0.2">
      <c r="C510" s="46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</row>
    <row r="511" spans="3:54" ht="15.75" customHeight="1" x14ac:dyDescent="0.2">
      <c r="C511" s="46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</row>
    <row r="512" spans="3:54" ht="15.75" customHeight="1" x14ac:dyDescent="0.2">
      <c r="C512" s="46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</row>
    <row r="513" spans="3:54" ht="15.75" customHeight="1" x14ac:dyDescent="0.2">
      <c r="C513" s="46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</row>
    <row r="514" spans="3:54" ht="15.75" customHeight="1" x14ac:dyDescent="0.2">
      <c r="C514" s="46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</row>
    <row r="515" spans="3:54" ht="15.75" customHeight="1" x14ac:dyDescent="0.2">
      <c r="C515" s="46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</row>
    <row r="516" spans="3:54" ht="15.75" customHeight="1" x14ac:dyDescent="0.2">
      <c r="C516" s="46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</row>
    <row r="517" spans="3:54" ht="15.75" customHeight="1" x14ac:dyDescent="0.2">
      <c r="C517" s="46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</row>
    <row r="518" spans="3:54" ht="15.75" customHeight="1" x14ac:dyDescent="0.2">
      <c r="C518" s="46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</row>
    <row r="519" spans="3:54" ht="15.75" customHeight="1" x14ac:dyDescent="0.2">
      <c r="C519" s="46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</row>
    <row r="520" spans="3:54" ht="15.75" customHeight="1" x14ac:dyDescent="0.2">
      <c r="C520" s="46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</row>
    <row r="521" spans="3:54" ht="15.75" customHeight="1" x14ac:dyDescent="0.2">
      <c r="C521" s="46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</row>
    <row r="522" spans="3:54" ht="15.75" customHeight="1" x14ac:dyDescent="0.2">
      <c r="C522" s="46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</row>
    <row r="523" spans="3:54" ht="15.75" customHeight="1" x14ac:dyDescent="0.2">
      <c r="C523" s="46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</row>
    <row r="524" spans="3:54" ht="15.75" customHeight="1" x14ac:dyDescent="0.2">
      <c r="C524" s="46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</row>
    <row r="525" spans="3:54" ht="15.75" customHeight="1" x14ac:dyDescent="0.2">
      <c r="C525" s="46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</row>
    <row r="526" spans="3:54" ht="15.75" customHeight="1" x14ac:dyDescent="0.2">
      <c r="C526" s="46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</row>
    <row r="527" spans="3:54" ht="15.75" customHeight="1" x14ac:dyDescent="0.2">
      <c r="C527" s="46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</row>
    <row r="528" spans="3:54" ht="15.75" customHeight="1" x14ac:dyDescent="0.2">
      <c r="C528" s="46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</row>
    <row r="529" spans="3:54" ht="15.75" customHeight="1" x14ac:dyDescent="0.2">
      <c r="C529" s="46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</row>
    <row r="530" spans="3:54" ht="15.75" customHeight="1" x14ac:dyDescent="0.2">
      <c r="C530" s="46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</row>
    <row r="531" spans="3:54" ht="15.75" customHeight="1" x14ac:dyDescent="0.2">
      <c r="C531" s="46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</row>
    <row r="532" spans="3:54" ht="15.75" customHeight="1" x14ac:dyDescent="0.2">
      <c r="C532" s="46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</row>
    <row r="533" spans="3:54" ht="15.75" customHeight="1" x14ac:dyDescent="0.2">
      <c r="C533" s="46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</row>
    <row r="534" spans="3:54" ht="15.75" customHeight="1" x14ac:dyDescent="0.2">
      <c r="C534" s="46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</row>
    <row r="535" spans="3:54" ht="15.75" customHeight="1" x14ac:dyDescent="0.2">
      <c r="C535" s="46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</row>
    <row r="536" spans="3:54" ht="15.75" customHeight="1" x14ac:dyDescent="0.2">
      <c r="C536" s="46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</row>
    <row r="537" spans="3:54" ht="15.75" customHeight="1" x14ac:dyDescent="0.2">
      <c r="C537" s="46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</row>
    <row r="538" spans="3:54" ht="15.75" customHeight="1" x14ac:dyDescent="0.2">
      <c r="C538" s="46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</row>
    <row r="539" spans="3:54" ht="15.75" customHeight="1" x14ac:dyDescent="0.2">
      <c r="C539" s="46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</row>
    <row r="540" spans="3:54" ht="15.75" customHeight="1" x14ac:dyDescent="0.2">
      <c r="C540" s="46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</row>
    <row r="541" spans="3:54" ht="15.75" customHeight="1" x14ac:dyDescent="0.2">
      <c r="C541" s="46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</row>
    <row r="542" spans="3:54" ht="15.75" customHeight="1" x14ac:dyDescent="0.2">
      <c r="C542" s="46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</row>
    <row r="543" spans="3:54" ht="15.75" customHeight="1" x14ac:dyDescent="0.2">
      <c r="C543" s="46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</row>
    <row r="544" spans="3:54" ht="15.75" customHeight="1" x14ac:dyDescent="0.2">
      <c r="C544" s="46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</row>
    <row r="545" spans="3:54" ht="15.75" customHeight="1" x14ac:dyDescent="0.2">
      <c r="C545" s="46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</row>
    <row r="546" spans="3:54" ht="15.75" customHeight="1" x14ac:dyDescent="0.2">
      <c r="C546" s="46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</row>
    <row r="547" spans="3:54" ht="15.75" customHeight="1" x14ac:dyDescent="0.2">
      <c r="C547" s="46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</row>
    <row r="548" spans="3:54" ht="15.75" customHeight="1" x14ac:dyDescent="0.2">
      <c r="C548" s="46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</row>
    <row r="549" spans="3:54" ht="15.75" customHeight="1" x14ac:dyDescent="0.2">
      <c r="C549" s="46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</row>
    <row r="550" spans="3:54" ht="15.75" customHeight="1" x14ac:dyDescent="0.2">
      <c r="C550" s="46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</row>
    <row r="551" spans="3:54" ht="15.75" customHeight="1" x14ac:dyDescent="0.2">
      <c r="C551" s="46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</row>
    <row r="552" spans="3:54" ht="15.75" customHeight="1" x14ac:dyDescent="0.2">
      <c r="C552" s="46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</row>
    <row r="553" spans="3:54" ht="15.75" customHeight="1" x14ac:dyDescent="0.2">
      <c r="C553" s="46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</row>
    <row r="554" spans="3:54" ht="15.75" customHeight="1" x14ac:dyDescent="0.2">
      <c r="C554" s="46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</row>
    <row r="555" spans="3:54" ht="15.75" customHeight="1" x14ac:dyDescent="0.2">
      <c r="C555" s="46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</row>
    <row r="556" spans="3:54" ht="15.75" customHeight="1" x14ac:dyDescent="0.2">
      <c r="C556" s="46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</row>
    <row r="557" spans="3:54" ht="15.75" customHeight="1" x14ac:dyDescent="0.2">
      <c r="C557" s="46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</row>
    <row r="558" spans="3:54" ht="15.75" customHeight="1" x14ac:dyDescent="0.2">
      <c r="C558" s="46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</row>
    <row r="559" spans="3:54" ht="15.75" customHeight="1" x14ac:dyDescent="0.2">
      <c r="C559" s="46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</row>
    <row r="560" spans="3:54" ht="15.75" customHeight="1" x14ac:dyDescent="0.2">
      <c r="C560" s="46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</row>
    <row r="561" spans="3:54" ht="15.75" customHeight="1" x14ac:dyDescent="0.2">
      <c r="C561" s="46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</row>
    <row r="562" spans="3:54" ht="15.75" customHeight="1" x14ac:dyDescent="0.2">
      <c r="C562" s="46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</row>
    <row r="563" spans="3:54" ht="15.75" customHeight="1" x14ac:dyDescent="0.2">
      <c r="C563" s="46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</row>
    <row r="564" spans="3:54" ht="15.75" customHeight="1" x14ac:dyDescent="0.2">
      <c r="C564" s="46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</row>
    <row r="565" spans="3:54" ht="15.75" customHeight="1" x14ac:dyDescent="0.2">
      <c r="C565" s="46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</row>
    <row r="566" spans="3:54" ht="15.75" customHeight="1" x14ac:dyDescent="0.2">
      <c r="C566" s="46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</row>
    <row r="567" spans="3:54" ht="15.75" customHeight="1" x14ac:dyDescent="0.2">
      <c r="C567" s="46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</row>
    <row r="568" spans="3:54" ht="15.75" customHeight="1" x14ac:dyDescent="0.2">
      <c r="C568" s="46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</row>
    <row r="569" spans="3:54" ht="15.75" customHeight="1" x14ac:dyDescent="0.2">
      <c r="C569" s="46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</row>
    <row r="570" spans="3:54" ht="15.75" customHeight="1" x14ac:dyDescent="0.2">
      <c r="C570" s="46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</row>
    <row r="571" spans="3:54" ht="15.75" customHeight="1" x14ac:dyDescent="0.2">
      <c r="C571" s="46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</row>
    <row r="572" spans="3:54" ht="15.75" customHeight="1" x14ac:dyDescent="0.2">
      <c r="C572" s="46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</row>
    <row r="573" spans="3:54" ht="15.75" customHeight="1" x14ac:dyDescent="0.2">
      <c r="C573" s="46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</row>
    <row r="574" spans="3:54" ht="15.75" customHeight="1" x14ac:dyDescent="0.2">
      <c r="C574" s="46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</row>
    <row r="575" spans="3:54" ht="15.75" customHeight="1" x14ac:dyDescent="0.2">
      <c r="C575" s="46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</row>
    <row r="576" spans="3:54" ht="15.75" customHeight="1" x14ac:dyDescent="0.2">
      <c r="C576" s="46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</row>
    <row r="577" spans="3:54" ht="15.75" customHeight="1" x14ac:dyDescent="0.2">
      <c r="C577" s="46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</row>
    <row r="578" spans="3:54" ht="15.75" customHeight="1" x14ac:dyDescent="0.2">
      <c r="C578" s="46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</row>
    <row r="579" spans="3:54" ht="15.75" customHeight="1" x14ac:dyDescent="0.2">
      <c r="C579" s="46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</row>
    <row r="580" spans="3:54" ht="15.75" customHeight="1" x14ac:dyDescent="0.2">
      <c r="C580" s="46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</row>
    <row r="581" spans="3:54" ht="15.75" customHeight="1" x14ac:dyDescent="0.2">
      <c r="C581" s="46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</row>
    <row r="582" spans="3:54" ht="15.75" customHeight="1" x14ac:dyDescent="0.2">
      <c r="C582" s="46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</row>
    <row r="583" spans="3:54" ht="15.75" customHeight="1" x14ac:dyDescent="0.2">
      <c r="C583" s="46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</row>
    <row r="584" spans="3:54" ht="15.75" customHeight="1" x14ac:dyDescent="0.2">
      <c r="C584" s="46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</row>
    <row r="585" spans="3:54" ht="15.75" customHeight="1" x14ac:dyDescent="0.2">
      <c r="C585" s="46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</row>
    <row r="586" spans="3:54" ht="15.75" customHeight="1" x14ac:dyDescent="0.2">
      <c r="C586" s="46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</row>
    <row r="587" spans="3:54" ht="15.75" customHeight="1" x14ac:dyDescent="0.2">
      <c r="C587" s="46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</row>
    <row r="588" spans="3:54" ht="15.75" customHeight="1" x14ac:dyDescent="0.2">
      <c r="C588" s="46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</row>
    <row r="589" spans="3:54" ht="15.75" customHeight="1" x14ac:dyDescent="0.2">
      <c r="C589" s="46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</row>
    <row r="590" spans="3:54" ht="15.75" customHeight="1" x14ac:dyDescent="0.2">
      <c r="C590" s="46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</row>
    <row r="591" spans="3:54" ht="15.75" customHeight="1" x14ac:dyDescent="0.2">
      <c r="C591" s="46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</row>
    <row r="592" spans="3:54" ht="15.75" customHeight="1" x14ac:dyDescent="0.2">
      <c r="C592" s="46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</row>
    <row r="593" spans="3:54" ht="15.75" customHeight="1" x14ac:dyDescent="0.2">
      <c r="C593" s="46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</row>
    <row r="594" spans="3:54" ht="15.75" customHeight="1" x14ac:dyDescent="0.2">
      <c r="C594" s="46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</row>
    <row r="595" spans="3:54" ht="15.75" customHeight="1" x14ac:dyDescent="0.2">
      <c r="C595" s="46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</row>
    <row r="596" spans="3:54" ht="15.75" customHeight="1" x14ac:dyDescent="0.2">
      <c r="C596" s="46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</row>
    <row r="597" spans="3:54" ht="15.75" customHeight="1" x14ac:dyDescent="0.2">
      <c r="C597" s="46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</row>
    <row r="598" spans="3:54" ht="15.75" customHeight="1" x14ac:dyDescent="0.2">
      <c r="C598" s="46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</row>
    <row r="599" spans="3:54" ht="15.75" customHeight="1" x14ac:dyDescent="0.2">
      <c r="C599" s="46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</row>
    <row r="600" spans="3:54" ht="15.75" customHeight="1" x14ac:dyDescent="0.2">
      <c r="C600" s="46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</row>
    <row r="601" spans="3:54" ht="15.75" customHeight="1" x14ac:dyDescent="0.2">
      <c r="C601" s="46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</row>
    <row r="602" spans="3:54" ht="15.75" customHeight="1" x14ac:dyDescent="0.2">
      <c r="C602" s="46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</row>
    <row r="603" spans="3:54" ht="15.75" customHeight="1" x14ac:dyDescent="0.2">
      <c r="C603" s="46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</row>
    <row r="604" spans="3:54" ht="15.75" customHeight="1" x14ac:dyDescent="0.2">
      <c r="C604" s="46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</row>
    <row r="605" spans="3:54" ht="15.75" customHeight="1" x14ac:dyDescent="0.2">
      <c r="C605" s="46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</row>
    <row r="606" spans="3:54" ht="15.75" customHeight="1" x14ac:dyDescent="0.2">
      <c r="C606" s="46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</row>
    <row r="607" spans="3:54" ht="15.75" customHeight="1" x14ac:dyDescent="0.2">
      <c r="C607" s="46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</row>
    <row r="608" spans="3:54" ht="15.75" customHeight="1" x14ac:dyDescent="0.2">
      <c r="C608" s="46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</row>
    <row r="609" spans="3:54" ht="15.75" customHeight="1" x14ac:dyDescent="0.2">
      <c r="C609" s="46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</row>
    <row r="610" spans="3:54" ht="15.75" customHeight="1" x14ac:dyDescent="0.2">
      <c r="C610" s="46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</row>
    <row r="611" spans="3:54" ht="15.75" customHeight="1" x14ac:dyDescent="0.2">
      <c r="C611" s="46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</row>
    <row r="612" spans="3:54" ht="15.75" customHeight="1" x14ac:dyDescent="0.2">
      <c r="C612" s="46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</row>
    <row r="613" spans="3:54" ht="15.75" customHeight="1" x14ac:dyDescent="0.2">
      <c r="C613" s="46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</row>
    <row r="614" spans="3:54" ht="15.75" customHeight="1" x14ac:dyDescent="0.2">
      <c r="C614" s="46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</row>
    <row r="615" spans="3:54" ht="15.75" customHeight="1" x14ac:dyDescent="0.2">
      <c r="C615" s="46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</row>
    <row r="616" spans="3:54" ht="15.75" customHeight="1" x14ac:dyDescent="0.2">
      <c r="C616" s="46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</row>
    <row r="617" spans="3:54" ht="15.75" customHeight="1" x14ac:dyDescent="0.2">
      <c r="C617" s="46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</row>
    <row r="618" spans="3:54" ht="15.75" customHeight="1" x14ac:dyDescent="0.2">
      <c r="C618" s="46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</row>
    <row r="619" spans="3:54" ht="15.75" customHeight="1" x14ac:dyDescent="0.2">
      <c r="C619" s="46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</row>
    <row r="620" spans="3:54" ht="15.75" customHeight="1" x14ac:dyDescent="0.2">
      <c r="C620" s="46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</row>
    <row r="621" spans="3:54" ht="15.75" customHeight="1" x14ac:dyDescent="0.2">
      <c r="C621" s="46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</row>
    <row r="622" spans="3:54" ht="15.75" customHeight="1" x14ac:dyDescent="0.2">
      <c r="C622" s="46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</row>
    <row r="623" spans="3:54" ht="15.75" customHeight="1" x14ac:dyDescent="0.2">
      <c r="C623" s="46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</row>
    <row r="624" spans="3:54" ht="15.75" customHeight="1" x14ac:dyDescent="0.2">
      <c r="C624" s="46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</row>
    <row r="625" spans="3:54" ht="15.75" customHeight="1" x14ac:dyDescent="0.2">
      <c r="C625" s="46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</row>
    <row r="626" spans="3:54" ht="15.75" customHeight="1" x14ac:dyDescent="0.2">
      <c r="C626" s="46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</row>
    <row r="627" spans="3:54" ht="15.75" customHeight="1" x14ac:dyDescent="0.2">
      <c r="C627" s="46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</row>
    <row r="628" spans="3:54" ht="15.75" customHeight="1" x14ac:dyDescent="0.2">
      <c r="C628" s="46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</row>
    <row r="629" spans="3:54" ht="15.75" customHeight="1" x14ac:dyDescent="0.2">
      <c r="C629" s="46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</row>
    <row r="630" spans="3:54" ht="15.75" customHeight="1" x14ac:dyDescent="0.2">
      <c r="C630" s="46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</row>
    <row r="631" spans="3:54" ht="15.75" customHeight="1" x14ac:dyDescent="0.2">
      <c r="C631" s="46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</row>
    <row r="632" spans="3:54" ht="15.75" customHeight="1" x14ac:dyDescent="0.2">
      <c r="C632" s="46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</row>
    <row r="633" spans="3:54" ht="15.75" customHeight="1" x14ac:dyDescent="0.2">
      <c r="C633" s="46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</row>
    <row r="634" spans="3:54" ht="15.75" customHeight="1" x14ac:dyDescent="0.2">
      <c r="C634" s="46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</row>
    <row r="635" spans="3:54" ht="15.75" customHeight="1" x14ac:dyDescent="0.2">
      <c r="C635" s="46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</row>
    <row r="636" spans="3:54" ht="15.75" customHeight="1" x14ac:dyDescent="0.2">
      <c r="C636" s="46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</row>
    <row r="637" spans="3:54" ht="15.75" customHeight="1" x14ac:dyDescent="0.2">
      <c r="C637" s="46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</row>
    <row r="638" spans="3:54" ht="15.75" customHeight="1" x14ac:dyDescent="0.2">
      <c r="C638" s="46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</row>
    <row r="639" spans="3:54" ht="15.75" customHeight="1" x14ac:dyDescent="0.2">
      <c r="C639" s="46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</row>
    <row r="640" spans="3:54" ht="15.75" customHeight="1" x14ac:dyDescent="0.2">
      <c r="C640" s="46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</row>
    <row r="641" spans="3:54" ht="15.75" customHeight="1" x14ac:dyDescent="0.2">
      <c r="C641" s="46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</row>
    <row r="642" spans="3:54" ht="15.75" customHeight="1" x14ac:dyDescent="0.2">
      <c r="C642" s="46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</row>
    <row r="643" spans="3:54" ht="15.75" customHeight="1" x14ac:dyDescent="0.2">
      <c r="C643" s="46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</row>
    <row r="644" spans="3:54" ht="15.75" customHeight="1" x14ac:dyDescent="0.2">
      <c r="C644" s="46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</row>
    <row r="645" spans="3:54" ht="15.75" customHeight="1" x14ac:dyDescent="0.2">
      <c r="C645" s="46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</row>
    <row r="646" spans="3:54" ht="15.75" customHeight="1" x14ac:dyDescent="0.2">
      <c r="C646" s="46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</row>
    <row r="647" spans="3:54" ht="15.75" customHeight="1" x14ac:dyDescent="0.2">
      <c r="C647" s="46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</row>
    <row r="648" spans="3:54" ht="15.75" customHeight="1" x14ac:dyDescent="0.2">
      <c r="C648" s="46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</row>
    <row r="649" spans="3:54" ht="15.75" customHeight="1" x14ac:dyDescent="0.2">
      <c r="C649" s="46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</row>
    <row r="650" spans="3:54" ht="15.75" customHeight="1" x14ac:dyDescent="0.2">
      <c r="C650" s="46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</row>
    <row r="651" spans="3:54" ht="15.75" customHeight="1" x14ac:dyDescent="0.2">
      <c r="C651" s="46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</row>
    <row r="652" spans="3:54" ht="15.75" customHeight="1" x14ac:dyDescent="0.2">
      <c r="C652" s="46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</row>
    <row r="653" spans="3:54" ht="15.75" customHeight="1" x14ac:dyDescent="0.2">
      <c r="C653" s="46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</row>
    <row r="654" spans="3:54" ht="15.75" customHeight="1" x14ac:dyDescent="0.2">
      <c r="C654" s="46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</row>
    <row r="655" spans="3:54" ht="15.75" customHeight="1" x14ac:dyDescent="0.2">
      <c r="C655" s="46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</row>
    <row r="656" spans="3:54" ht="15.75" customHeight="1" x14ac:dyDescent="0.2">
      <c r="C656" s="46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</row>
    <row r="657" spans="3:54" ht="15.75" customHeight="1" x14ac:dyDescent="0.2">
      <c r="C657" s="46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</row>
    <row r="658" spans="3:54" ht="15.75" customHeight="1" x14ac:dyDescent="0.2">
      <c r="C658" s="46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</row>
    <row r="659" spans="3:54" ht="15.75" customHeight="1" x14ac:dyDescent="0.2">
      <c r="C659" s="46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</row>
    <row r="660" spans="3:54" ht="15.75" customHeight="1" x14ac:dyDescent="0.2">
      <c r="C660" s="46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</row>
    <row r="661" spans="3:54" ht="15.75" customHeight="1" x14ac:dyDescent="0.2">
      <c r="C661" s="46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</row>
    <row r="662" spans="3:54" ht="15.75" customHeight="1" x14ac:dyDescent="0.2">
      <c r="C662" s="46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</row>
    <row r="663" spans="3:54" ht="15.75" customHeight="1" x14ac:dyDescent="0.2">
      <c r="C663" s="46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</row>
    <row r="664" spans="3:54" ht="15.75" customHeight="1" x14ac:dyDescent="0.2">
      <c r="C664" s="46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</row>
    <row r="665" spans="3:54" ht="15.75" customHeight="1" x14ac:dyDescent="0.2">
      <c r="C665" s="46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</row>
    <row r="666" spans="3:54" ht="15.75" customHeight="1" x14ac:dyDescent="0.2">
      <c r="C666" s="46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</row>
    <row r="667" spans="3:54" ht="15.75" customHeight="1" x14ac:dyDescent="0.2">
      <c r="C667" s="46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</row>
    <row r="668" spans="3:54" ht="15.75" customHeight="1" x14ac:dyDescent="0.2">
      <c r="C668" s="46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</row>
    <row r="669" spans="3:54" ht="15.75" customHeight="1" x14ac:dyDescent="0.2">
      <c r="C669" s="46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</row>
    <row r="670" spans="3:54" ht="15.75" customHeight="1" x14ac:dyDescent="0.2">
      <c r="C670" s="46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</row>
    <row r="671" spans="3:54" ht="15.75" customHeight="1" x14ac:dyDescent="0.2">
      <c r="C671" s="46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</row>
    <row r="672" spans="3:54" ht="15.75" customHeight="1" x14ac:dyDescent="0.2">
      <c r="C672" s="46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</row>
    <row r="673" spans="3:54" ht="15.75" customHeight="1" x14ac:dyDescent="0.2">
      <c r="C673" s="46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</row>
    <row r="674" spans="3:54" ht="15.75" customHeight="1" x14ac:dyDescent="0.2">
      <c r="C674" s="46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</row>
    <row r="675" spans="3:54" ht="15.75" customHeight="1" x14ac:dyDescent="0.2">
      <c r="C675" s="46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</row>
    <row r="676" spans="3:54" ht="15.75" customHeight="1" x14ac:dyDescent="0.2">
      <c r="C676" s="46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</row>
    <row r="677" spans="3:54" ht="15.75" customHeight="1" x14ac:dyDescent="0.2">
      <c r="C677" s="46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</row>
    <row r="678" spans="3:54" ht="15.75" customHeight="1" x14ac:dyDescent="0.2">
      <c r="C678" s="46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</row>
    <row r="679" spans="3:54" ht="15.75" customHeight="1" x14ac:dyDescent="0.2">
      <c r="C679" s="46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</row>
    <row r="680" spans="3:54" ht="15.75" customHeight="1" x14ac:dyDescent="0.2">
      <c r="C680" s="46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</row>
    <row r="681" spans="3:54" ht="15.75" customHeight="1" x14ac:dyDescent="0.2">
      <c r="C681" s="46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</row>
    <row r="682" spans="3:54" ht="15.75" customHeight="1" x14ac:dyDescent="0.2">
      <c r="C682" s="46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</row>
    <row r="683" spans="3:54" ht="15.75" customHeight="1" x14ac:dyDescent="0.2">
      <c r="C683" s="46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</row>
    <row r="684" spans="3:54" ht="15.75" customHeight="1" x14ac:dyDescent="0.2">
      <c r="C684" s="46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</row>
    <row r="685" spans="3:54" ht="15.75" customHeight="1" x14ac:dyDescent="0.2">
      <c r="C685" s="46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</row>
    <row r="686" spans="3:54" ht="15.75" customHeight="1" x14ac:dyDescent="0.2">
      <c r="C686" s="46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</row>
    <row r="687" spans="3:54" ht="15.75" customHeight="1" x14ac:dyDescent="0.2">
      <c r="C687" s="46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</row>
    <row r="688" spans="3:54" ht="15.75" customHeight="1" x14ac:dyDescent="0.2">
      <c r="C688" s="46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</row>
    <row r="689" spans="3:54" ht="15.75" customHeight="1" x14ac:dyDescent="0.2">
      <c r="C689" s="46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</row>
    <row r="690" spans="3:54" ht="15.75" customHeight="1" x14ac:dyDescent="0.2">
      <c r="C690" s="46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</row>
    <row r="691" spans="3:54" ht="15.75" customHeight="1" x14ac:dyDescent="0.2">
      <c r="C691" s="46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</row>
    <row r="692" spans="3:54" ht="15.75" customHeight="1" x14ac:dyDescent="0.2">
      <c r="C692" s="46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</row>
    <row r="693" spans="3:54" ht="15.75" customHeight="1" x14ac:dyDescent="0.2">
      <c r="C693" s="46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</row>
    <row r="694" spans="3:54" ht="15.75" customHeight="1" x14ac:dyDescent="0.2">
      <c r="C694" s="46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</row>
    <row r="695" spans="3:54" ht="15.75" customHeight="1" x14ac:dyDescent="0.2">
      <c r="C695" s="46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</row>
    <row r="696" spans="3:54" ht="15.75" customHeight="1" x14ac:dyDescent="0.2">
      <c r="C696" s="46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</row>
    <row r="697" spans="3:54" ht="15.75" customHeight="1" x14ac:dyDescent="0.2">
      <c r="C697" s="46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</row>
    <row r="698" spans="3:54" ht="15.75" customHeight="1" x14ac:dyDescent="0.2">
      <c r="C698" s="46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</row>
    <row r="699" spans="3:54" ht="15.75" customHeight="1" x14ac:dyDescent="0.2">
      <c r="C699" s="46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</row>
    <row r="700" spans="3:54" ht="15.75" customHeight="1" x14ac:dyDescent="0.2">
      <c r="C700" s="46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</row>
    <row r="701" spans="3:54" ht="15.75" customHeight="1" x14ac:dyDescent="0.2">
      <c r="C701" s="46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</row>
    <row r="702" spans="3:54" ht="15.75" customHeight="1" x14ac:dyDescent="0.2">
      <c r="C702" s="46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</row>
    <row r="703" spans="3:54" ht="15.75" customHeight="1" x14ac:dyDescent="0.2">
      <c r="C703" s="46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</row>
    <row r="704" spans="3:54" ht="15.75" customHeight="1" x14ac:dyDescent="0.2">
      <c r="C704" s="46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</row>
    <row r="705" spans="3:54" ht="15.75" customHeight="1" x14ac:dyDescent="0.2">
      <c r="C705" s="46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</row>
    <row r="706" spans="3:54" ht="15.75" customHeight="1" x14ac:dyDescent="0.2">
      <c r="C706" s="46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</row>
    <row r="707" spans="3:54" ht="15.75" customHeight="1" x14ac:dyDescent="0.2">
      <c r="C707" s="46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</row>
    <row r="708" spans="3:54" ht="15.75" customHeight="1" x14ac:dyDescent="0.2">
      <c r="C708" s="46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</row>
    <row r="709" spans="3:54" ht="15.75" customHeight="1" x14ac:dyDescent="0.2">
      <c r="C709" s="46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</row>
    <row r="710" spans="3:54" ht="15.75" customHeight="1" x14ac:dyDescent="0.2">
      <c r="C710" s="46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</row>
    <row r="711" spans="3:54" ht="15.75" customHeight="1" x14ac:dyDescent="0.2">
      <c r="C711" s="46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</row>
    <row r="712" spans="3:54" ht="15.75" customHeight="1" x14ac:dyDescent="0.2">
      <c r="C712" s="46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</row>
    <row r="713" spans="3:54" ht="15.75" customHeight="1" x14ac:dyDescent="0.2">
      <c r="C713" s="46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</row>
    <row r="714" spans="3:54" ht="15.75" customHeight="1" x14ac:dyDescent="0.2">
      <c r="C714" s="46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</row>
    <row r="715" spans="3:54" ht="15.75" customHeight="1" x14ac:dyDescent="0.2">
      <c r="C715" s="46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</row>
    <row r="716" spans="3:54" ht="15.75" customHeight="1" x14ac:dyDescent="0.2">
      <c r="C716" s="46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</row>
    <row r="717" spans="3:54" ht="15.75" customHeight="1" x14ac:dyDescent="0.2">
      <c r="C717" s="46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</row>
    <row r="718" spans="3:54" ht="15.75" customHeight="1" x14ac:dyDescent="0.2">
      <c r="C718" s="46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</row>
    <row r="719" spans="3:54" ht="15.75" customHeight="1" x14ac:dyDescent="0.2">
      <c r="C719" s="46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</row>
    <row r="720" spans="3:54" ht="15.75" customHeight="1" x14ac:dyDescent="0.2">
      <c r="C720" s="46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</row>
    <row r="721" spans="3:54" ht="15.75" customHeight="1" x14ac:dyDescent="0.2">
      <c r="C721" s="46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  <c r="AF721" s="54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</row>
    <row r="722" spans="3:54" ht="15.75" customHeight="1" x14ac:dyDescent="0.2">
      <c r="C722" s="46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</row>
    <row r="723" spans="3:54" ht="15.75" customHeight="1" x14ac:dyDescent="0.2">
      <c r="C723" s="46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</row>
    <row r="724" spans="3:54" ht="15.75" customHeight="1" x14ac:dyDescent="0.2">
      <c r="C724" s="46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</row>
    <row r="725" spans="3:54" ht="15.75" customHeight="1" x14ac:dyDescent="0.2">
      <c r="C725" s="46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</row>
    <row r="726" spans="3:54" ht="15.75" customHeight="1" x14ac:dyDescent="0.2">
      <c r="C726" s="46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</row>
    <row r="727" spans="3:54" ht="15.75" customHeight="1" x14ac:dyDescent="0.2">
      <c r="C727" s="46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</row>
    <row r="728" spans="3:54" ht="15.75" customHeight="1" x14ac:dyDescent="0.2">
      <c r="C728" s="46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</row>
    <row r="729" spans="3:54" ht="15.75" customHeight="1" x14ac:dyDescent="0.2">
      <c r="C729" s="46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</row>
    <row r="730" spans="3:54" ht="15.75" customHeight="1" x14ac:dyDescent="0.2">
      <c r="C730" s="46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</row>
    <row r="731" spans="3:54" ht="15.75" customHeight="1" x14ac:dyDescent="0.2">
      <c r="C731" s="46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</row>
    <row r="732" spans="3:54" ht="15.75" customHeight="1" x14ac:dyDescent="0.2">
      <c r="C732" s="46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</row>
    <row r="733" spans="3:54" ht="15.75" customHeight="1" x14ac:dyDescent="0.2">
      <c r="C733" s="46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</row>
    <row r="734" spans="3:54" ht="15.75" customHeight="1" x14ac:dyDescent="0.2">
      <c r="C734" s="46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</row>
    <row r="735" spans="3:54" ht="15.75" customHeight="1" x14ac:dyDescent="0.2">
      <c r="C735" s="46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</row>
    <row r="736" spans="3:54" ht="15.75" customHeight="1" x14ac:dyDescent="0.2">
      <c r="C736" s="46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</row>
    <row r="737" spans="3:54" ht="15.75" customHeight="1" x14ac:dyDescent="0.2">
      <c r="C737" s="46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</row>
    <row r="738" spans="3:54" ht="15.75" customHeight="1" x14ac:dyDescent="0.2">
      <c r="C738" s="46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</row>
    <row r="739" spans="3:54" ht="15.75" customHeight="1" x14ac:dyDescent="0.2">
      <c r="C739" s="46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4"/>
      <c r="AB739" s="54"/>
      <c r="AC739" s="54"/>
      <c r="AD739" s="54"/>
      <c r="AE739" s="54"/>
      <c r="AF739" s="54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</row>
    <row r="740" spans="3:54" ht="15.75" customHeight="1" x14ac:dyDescent="0.2">
      <c r="C740" s="46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</row>
    <row r="741" spans="3:54" ht="15.75" customHeight="1" x14ac:dyDescent="0.2">
      <c r="C741" s="46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</row>
    <row r="742" spans="3:54" ht="15.75" customHeight="1" x14ac:dyDescent="0.2">
      <c r="C742" s="46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  <c r="AA742" s="54"/>
      <c r="AB742" s="54"/>
      <c r="AC742" s="54"/>
      <c r="AD742" s="54"/>
      <c r="AE742" s="54"/>
      <c r="AF742" s="54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</row>
    <row r="743" spans="3:54" ht="15.75" customHeight="1" x14ac:dyDescent="0.2">
      <c r="C743" s="46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A743" s="54"/>
      <c r="AB743" s="54"/>
      <c r="AC743" s="54"/>
      <c r="AD743" s="54"/>
      <c r="AE743" s="54"/>
      <c r="AF743" s="54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</row>
    <row r="744" spans="3:54" ht="15.75" customHeight="1" x14ac:dyDescent="0.2">
      <c r="C744" s="46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A744" s="54"/>
      <c r="AB744" s="54"/>
      <c r="AC744" s="54"/>
      <c r="AD744" s="54"/>
      <c r="AE744" s="54"/>
      <c r="AF744" s="54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</row>
    <row r="745" spans="3:54" ht="15.75" customHeight="1" x14ac:dyDescent="0.2">
      <c r="C745" s="46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A745" s="54"/>
      <c r="AB745" s="54"/>
      <c r="AC745" s="54"/>
      <c r="AD745" s="54"/>
      <c r="AE745" s="54"/>
      <c r="AF745" s="54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</row>
    <row r="746" spans="3:54" ht="15.75" customHeight="1" x14ac:dyDescent="0.2">
      <c r="C746" s="46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  <c r="AA746" s="54"/>
      <c r="AB746" s="54"/>
      <c r="AC746" s="54"/>
      <c r="AD746" s="54"/>
      <c r="AE746" s="54"/>
      <c r="AF746" s="54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</row>
    <row r="747" spans="3:54" ht="15.75" customHeight="1" x14ac:dyDescent="0.2">
      <c r="C747" s="46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</row>
    <row r="748" spans="3:54" ht="15.75" customHeight="1" x14ac:dyDescent="0.2">
      <c r="C748" s="46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54"/>
      <c r="AB748" s="54"/>
      <c r="AC748" s="54"/>
      <c r="AD748" s="54"/>
      <c r="AE748" s="54"/>
      <c r="AF748" s="54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</row>
    <row r="749" spans="3:54" ht="15.75" customHeight="1" x14ac:dyDescent="0.2">
      <c r="C749" s="46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54"/>
      <c r="AB749" s="54"/>
      <c r="AC749" s="54"/>
      <c r="AD749" s="54"/>
      <c r="AE749" s="54"/>
      <c r="AF749" s="54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</row>
    <row r="750" spans="3:54" ht="15.75" customHeight="1" x14ac:dyDescent="0.2">
      <c r="C750" s="46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4"/>
      <c r="AB750" s="54"/>
      <c r="AC750" s="54"/>
      <c r="AD750" s="54"/>
      <c r="AE750" s="54"/>
      <c r="AF750" s="54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</row>
    <row r="751" spans="3:54" ht="15.75" customHeight="1" x14ac:dyDescent="0.2">
      <c r="C751" s="46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</row>
    <row r="752" spans="3:54" ht="15.75" customHeight="1" x14ac:dyDescent="0.2">
      <c r="C752" s="46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54"/>
      <c r="AB752" s="54"/>
      <c r="AC752" s="54"/>
      <c r="AD752" s="54"/>
      <c r="AE752" s="54"/>
      <c r="AF752" s="54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</row>
    <row r="753" spans="3:54" ht="15.75" customHeight="1" x14ac:dyDescent="0.2">
      <c r="C753" s="46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4"/>
      <c r="AB753" s="54"/>
      <c r="AC753" s="54"/>
      <c r="AD753" s="54"/>
      <c r="AE753" s="54"/>
      <c r="AF753" s="54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</row>
    <row r="754" spans="3:54" ht="15.75" customHeight="1" x14ac:dyDescent="0.2">
      <c r="C754" s="46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  <c r="AB754" s="54"/>
      <c r="AC754" s="54"/>
      <c r="AD754" s="54"/>
      <c r="AE754" s="54"/>
      <c r="AF754" s="54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</row>
    <row r="755" spans="3:54" ht="15.75" customHeight="1" x14ac:dyDescent="0.2">
      <c r="C755" s="46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4"/>
      <c r="AB755" s="54"/>
      <c r="AC755" s="54"/>
      <c r="AD755" s="54"/>
      <c r="AE755" s="54"/>
      <c r="AF755" s="54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</row>
    <row r="756" spans="3:54" ht="15.75" customHeight="1" x14ac:dyDescent="0.2">
      <c r="C756" s="46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  <c r="AB756" s="54"/>
      <c r="AC756" s="54"/>
      <c r="AD756" s="54"/>
      <c r="AE756" s="54"/>
      <c r="AF756" s="54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</row>
    <row r="757" spans="3:54" ht="15.75" customHeight="1" x14ac:dyDescent="0.2">
      <c r="C757" s="46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4"/>
      <c r="AB757" s="54"/>
      <c r="AC757" s="54"/>
      <c r="AD757" s="54"/>
      <c r="AE757" s="54"/>
      <c r="AF757" s="54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</row>
    <row r="758" spans="3:54" ht="15.75" customHeight="1" x14ac:dyDescent="0.2">
      <c r="C758" s="46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4"/>
      <c r="AB758" s="54"/>
      <c r="AC758" s="54"/>
      <c r="AD758" s="54"/>
      <c r="AE758" s="54"/>
      <c r="AF758" s="54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</row>
    <row r="759" spans="3:54" ht="15.75" customHeight="1" x14ac:dyDescent="0.2">
      <c r="C759" s="46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54"/>
      <c r="AB759" s="54"/>
      <c r="AC759" s="54"/>
      <c r="AD759" s="54"/>
      <c r="AE759" s="54"/>
      <c r="AF759" s="54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</row>
    <row r="760" spans="3:54" ht="15.75" customHeight="1" x14ac:dyDescent="0.2">
      <c r="C760" s="46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54"/>
      <c r="AB760" s="54"/>
      <c r="AC760" s="54"/>
      <c r="AD760" s="54"/>
      <c r="AE760" s="54"/>
      <c r="AF760" s="54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</row>
    <row r="761" spans="3:54" ht="15.75" customHeight="1" x14ac:dyDescent="0.2">
      <c r="C761" s="46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4"/>
      <c r="AB761" s="54"/>
      <c r="AC761" s="54"/>
      <c r="AD761" s="54"/>
      <c r="AE761" s="54"/>
      <c r="AF761" s="54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</row>
    <row r="762" spans="3:54" ht="15.75" customHeight="1" x14ac:dyDescent="0.2">
      <c r="C762" s="46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  <c r="AB762" s="54"/>
      <c r="AC762" s="54"/>
      <c r="AD762" s="54"/>
      <c r="AE762" s="54"/>
      <c r="AF762" s="54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</row>
    <row r="763" spans="3:54" ht="15.75" customHeight="1" x14ac:dyDescent="0.2">
      <c r="C763" s="46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54"/>
      <c r="AB763" s="54"/>
      <c r="AC763" s="54"/>
      <c r="AD763" s="54"/>
      <c r="AE763" s="54"/>
      <c r="AF763" s="54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</row>
    <row r="764" spans="3:54" ht="15.75" customHeight="1" x14ac:dyDescent="0.2">
      <c r="C764" s="46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  <c r="AA764" s="54"/>
      <c r="AB764" s="54"/>
      <c r="AC764" s="54"/>
      <c r="AD764" s="54"/>
      <c r="AE764" s="54"/>
      <c r="AF764" s="54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</row>
    <row r="765" spans="3:54" ht="15.75" customHeight="1" x14ac:dyDescent="0.2">
      <c r="C765" s="46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  <c r="AA765" s="54"/>
      <c r="AB765" s="54"/>
      <c r="AC765" s="54"/>
      <c r="AD765" s="54"/>
      <c r="AE765" s="54"/>
      <c r="AF765" s="54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</row>
    <row r="766" spans="3:54" ht="15.75" customHeight="1" x14ac:dyDescent="0.2">
      <c r="C766" s="46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  <c r="AA766" s="54"/>
      <c r="AB766" s="54"/>
      <c r="AC766" s="54"/>
      <c r="AD766" s="54"/>
      <c r="AE766" s="54"/>
      <c r="AF766" s="54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</row>
    <row r="767" spans="3:54" ht="15.75" customHeight="1" x14ac:dyDescent="0.2">
      <c r="C767" s="46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A767" s="54"/>
      <c r="AB767" s="54"/>
      <c r="AC767" s="54"/>
      <c r="AD767" s="54"/>
      <c r="AE767" s="54"/>
      <c r="AF767" s="54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</row>
    <row r="768" spans="3:54" ht="15.75" customHeight="1" x14ac:dyDescent="0.2">
      <c r="C768" s="46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54"/>
      <c r="AB768" s="54"/>
      <c r="AC768" s="54"/>
      <c r="AD768" s="54"/>
      <c r="AE768" s="54"/>
      <c r="AF768" s="54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</row>
    <row r="769" spans="3:54" ht="15.75" customHeight="1" x14ac:dyDescent="0.2">
      <c r="C769" s="46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A769" s="54"/>
      <c r="AB769" s="54"/>
      <c r="AC769" s="54"/>
      <c r="AD769" s="54"/>
      <c r="AE769" s="54"/>
      <c r="AF769" s="54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</row>
    <row r="770" spans="3:54" ht="15.75" customHeight="1" x14ac:dyDescent="0.2">
      <c r="C770" s="46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A770" s="54"/>
      <c r="AB770" s="54"/>
      <c r="AC770" s="54"/>
      <c r="AD770" s="54"/>
      <c r="AE770" s="54"/>
      <c r="AF770" s="54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</row>
    <row r="771" spans="3:54" ht="15.75" customHeight="1" x14ac:dyDescent="0.2">
      <c r="C771" s="46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</row>
    <row r="772" spans="3:54" ht="15.75" customHeight="1" x14ac:dyDescent="0.2">
      <c r="C772" s="46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4"/>
      <c r="AB772" s="54"/>
      <c r="AC772" s="54"/>
      <c r="AD772" s="54"/>
      <c r="AE772" s="54"/>
      <c r="AF772" s="54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</row>
    <row r="773" spans="3:54" ht="15.75" customHeight="1" x14ac:dyDescent="0.2">
      <c r="C773" s="46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4"/>
      <c r="AB773" s="54"/>
      <c r="AC773" s="54"/>
      <c r="AD773" s="54"/>
      <c r="AE773" s="54"/>
      <c r="AF773" s="54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</row>
    <row r="774" spans="3:54" ht="15.75" customHeight="1" x14ac:dyDescent="0.2">
      <c r="C774" s="46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  <c r="AB774" s="54"/>
      <c r="AC774" s="54"/>
      <c r="AD774" s="54"/>
      <c r="AE774" s="54"/>
      <c r="AF774" s="54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</row>
    <row r="775" spans="3:54" ht="15.75" customHeight="1" x14ac:dyDescent="0.2">
      <c r="C775" s="46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4"/>
      <c r="AB775" s="54"/>
      <c r="AC775" s="54"/>
      <c r="AD775" s="54"/>
      <c r="AE775" s="54"/>
      <c r="AF775" s="54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</row>
    <row r="776" spans="3:54" ht="15.75" customHeight="1" x14ac:dyDescent="0.2">
      <c r="C776" s="46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A776" s="54"/>
      <c r="AB776" s="54"/>
      <c r="AC776" s="54"/>
      <c r="AD776" s="54"/>
      <c r="AE776" s="54"/>
      <c r="AF776" s="54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</row>
    <row r="777" spans="3:54" ht="15.75" customHeight="1" x14ac:dyDescent="0.2">
      <c r="C777" s="46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4"/>
      <c r="AB777" s="54"/>
      <c r="AC777" s="54"/>
      <c r="AD777" s="54"/>
      <c r="AE777" s="54"/>
      <c r="AF777" s="54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</row>
    <row r="778" spans="3:54" ht="15.75" customHeight="1" x14ac:dyDescent="0.2">
      <c r="C778" s="46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4"/>
      <c r="AB778" s="54"/>
      <c r="AC778" s="54"/>
      <c r="AD778" s="54"/>
      <c r="AE778" s="54"/>
      <c r="AF778" s="54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</row>
    <row r="779" spans="3:54" ht="15.75" customHeight="1" x14ac:dyDescent="0.2">
      <c r="C779" s="46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4"/>
      <c r="AB779" s="54"/>
      <c r="AC779" s="54"/>
      <c r="AD779" s="54"/>
      <c r="AE779" s="54"/>
      <c r="AF779" s="54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</row>
    <row r="780" spans="3:54" ht="15.75" customHeight="1" x14ac:dyDescent="0.2">
      <c r="C780" s="46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</row>
    <row r="781" spans="3:54" ht="15.75" customHeight="1" x14ac:dyDescent="0.2">
      <c r="C781" s="46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4"/>
      <c r="AB781" s="54"/>
      <c r="AC781" s="54"/>
      <c r="AD781" s="54"/>
      <c r="AE781" s="54"/>
      <c r="AF781" s="54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</row>
    <row r="782" spans="3:54" ht="15.75" customHeight="1" x14ac:dyDescent="0.2">
      <c r="C782" s="46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</row>
    <row r="783" spans="3:54" ht="15.75" customHeight="1" x14ac:dyDescent="0.2">
      <c r="C783" s="46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4"/>
      <c r="AB783" s="54"/>
      <c r="AC783" s="54"/>
      <c r="AD783" s="54"/>
      <c r="AE783" s="54"/>
      <c r="AF783" s="54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</row>
    <row r="784" spans="3:54" ht="15.75" customHeight="1" x14ac:dyDescent="0.2">
      <c r="C784" s="46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54"/>
      <c r="AB784" s="54"/>
      <c r="AC784" s="54"/>
      <c r="AD784" s="54"/>
      <c r="AE784" s="54"/>
      <c r="AF784" s="54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</row>
    <row r="785" spans="3:54" ht="15.75" customHeight="1" x14ac:dyDescent="0.2">
      <c r="C785" s="46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A785" s="54"/>
      <c r="AB785" s="54"/>
      <c r="AC785" s="54"/>
      <c r="AD785" s="54"/>
      <c r="AE785" s="54"/>
      <c r="AF785" s="54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</row>
    <row r="786" spans="3:54" ht="15.75" customHeight="1" x14ac:dyDescent="0.2">
      <c r="C786" s="46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54"/>
      <c r="AB786" s="54"/>
      <c r="AC786" s="54"/>
      <c r="AD786" s="54"/>
      <c r="AE786" s="54"/>
      <c r="AF786" s="54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</row>
    <row r="787" spans="3:54" ht="15.75" customHeight="1" x14ac:dyDescent="0.2">
      <c r="C787" s="46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  <c r="AA787" s="54"/>
      <c r="AB787" s="54"/>
      <c r="AC787" s="54"/>
      <c r="AD787" s="54"/>
      <c r="AE787" s="54"/>
      <c r="AF787" s="54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</row>
    <row r="788" spans="3:54" ht="15.75" customHeight="1" x14ac:dyDescent="0.2">
      <c r="C788" s="46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A788" s="54"/>
      <c r="AB788" s="54"/>
      <c r="AC788" s="54"/>
      <c r="AD788" s="54"/>
      <c r="AE788" s="54"/>
      <c r="AF788" s="54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</row>
    <row r="789" spans="3:54" ht="15.75" customHeight="1" x14ac:dyDescent="0.2">
      <c r="C789" s="46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4"/>
      <c r="AB789" s="54"/>
      <c r="AC789" s="54"/>
      <c r="AD789" s="54"/>
      <c r="AE789" s="54"/>
      <c r="AF789" s="54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</row>
    <row r="790" spans="3:54" ht="15.75" customHeight="1" x14ac:dyDescent="0.2">
      <c r="C790" s="46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A790" s="54"/>
      <c r="AB790" s="54"/>
      <c r="AC790" s="54"/>
      <c r="AD790" s="54"/>
      <c r="AE790" s="54"/>
      <c r="AF790" s="54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</row>
    <row r="791" spans="3:54" ht="15.75" customHeight="1" x14ac:dyDescent="0.2">
      <c r="C791" s="46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A791" s="54"/>
      <c r="AB791" s="54"/>
      <c r="AC791" s="54"/>
      <c r="AD791" s="54"/>
      <c r="AE791" s="54"/>
      <c r="AF791" s="54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</row>
    <row r="792" spans="3:54" ht="15.75" customHeight="1" x14ac:dyDescent="0.2">
      <c r="C792" s="46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4"/>
      <c r="AB792" s="54"/>
      <c r="AC792" s="54"/>
      <c r="AD792" s="54"/>
      <c r="AE792" s="54"/>
      <c r="AF792" s="54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</row>
    <row r="793" spans="3:54" ht="15.75" customHeight="1" x14ac:dyDescent="0.2">
      <c r="C793" s="46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54"/>
      <c r="AE793" s="54"/>
      <c r="AF793" s="54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</row>
    <row r="794" spans="3:54" ht="15.75" customHeight="1" x14ac:dyDescent="0.2">
      <c r="C794" s="46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s="54"/>
      <c r="AE794" s="54"/>
      <c r="AF794" s="54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</row>
    <row r="795" spans="3:54" ht="15.75" customHeight="1" x14ac:dyDescent="0.2">
      <c r="C795" s="46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s="54"/>
      <c r="AE795" s="54"/>
      <c r="AF795" s="54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</row>
    <row r="796" spans="3:54" ht="15.75" customHeight="1" x14ac:dyDescent="0.2">
      <c r="C796" s="46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A796" s="54"/>
      <c r="AB796" s="54"/>
      <c r="AC796" s="54"/>
      <c r="AD796" s="54"/>
      <c r="AE796" s="54"/>
      <c r="AF796" s="54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</row>
    <row r="797" spans="3:54" ht="15.75" customHeight="1" x14ac:dyDescent="0.2">
      <c r="C797" s="46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</row>
    <row r="798" spans="3:54" ht="15.75" customHeight="1" x14ac:dyDescent="0.2">
      <c r="C798" s="46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4"/>
      <c r="AB798" s="54"/>
      <c r="AC798" s="54"/>
      <c r="AD798" s="54"/>
      <c r="AE798" s="54"/>
      <c r="AF798" s="54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</row>
    <row r="799" spans="3:54" ht="15.75" customHeight="1" x14ac:dyDescent="0.2">
      <c r="C799" s="46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  <c r="AA799" s="54"/>
      <c r="AB799" s="54"/>
      <c r="AC799" s="54"/>
      <c r="AD799" s="54"/>
      <c r="AE799" s="54"/>
      <c r="AF799" s="54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</row>
    <row r="800" spans="3:54" ht="15.75" customHeight="1" x14ac:dyDescent="0.2">
      <c r="C800" s="46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54"/>
      <c r="AB800" s="54"/>
      <c r="AC800" s="54"/>
      <c r="AD800" s="54"/>
      <c r="AE800" s="54"/>
      <c r="AF800" s="54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</row>
    <row r="801" spans="3:54" ht="15.75" customHeight="1" x14ac:dyDescent="0.2">
      <c r="C801" s="46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54"/>
      <c r="AB801" s="54"/>
      <c r="AC801" s="54"/>
      <c r="AD801" s="54"/>
      <c r="AE801" s="54"/>
      <c r="AF801" s="54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</row>
    <row r="802" spans="3:54" ht="15.75" customHeight="1" x14ac:dyDescent="0.2">
      <c r="C802" s="46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54"/>
      <c r="AE802" s="54"/>
      <c r="AF802" s="54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</row>
    <row r="803" spans="3:54" ht="15.75" customHeight="1" x14ac:dyDescent="0.2">
      <c r="C803" s="46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  <c r="AA803" s="54"/>
      <c r="AB803" s="54"/>
      <c r="AC803" s="54"/>
      <c r="AD803" s="54"/>
      <c r="AE803" s="54"/>
      <c r="AF803" s="54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</row>
    <row r="804" spans="3:54" ht="15.75" customHeight="1" x14ac:dyDescent="0.2">
      <c r="C804" s="46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54"/>
      <c r="AB804" s="54"/>
      <c r="AC804" s="54"/>
      <c r="AD804" s="54"/>
      <c r="AE804" s="54"/>
      <c r="AF804" s="54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</row>
    <row r="805" spans="3:54" ht="15.75" customHeight="1" x14ac:dyDescent="0.2">
      <c r="C805" s="46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54"/>
      <c r="AE805" s="54"/>
      <c r="AF805" s="54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</row>
    <row r="806" spans="3:54" ht="15.75" customHeight="1" x14ac:dyDescent="0.2">
      <c r="C806" s="46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54"/>
      <c r="AE806" s="54"/>
      <c r="AF806" s="54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</row>
    <row r="807" spans="3:54" ht="15.75" customHeight="1" x14ac:dyDescent="0.2">
      <c r="C807" s="46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4"/>
      <c r="AB807" s="54"/>
      <c r="AC807" s="54"/>
      <c r="AD807" s="54"/>
      <c r="AE807" s="54"/>
      <c r="AF807" s="54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</row>
    <row r="808" spans="3:54" ht="15.75" customHeight="1" x14ac:dyDescent="0.2">
      <c r="C808" s="46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</row>
    <row r="809" spans="3:54" ht="15.75" customHeight="1" x14ac:dyDescent="0.2">
      <c r="C809" s="46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  <c r="AA809" s="54"/>
      <c r="AB809" s="54"/>
      <c r="AC809" s="54"/>
      <c r="AD809" s="54"/>
      <c r="AE809" s="54"/>
      <c r="AF809" s="54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</row>
    <row r="810" spans="3:54" ht="15.75" customHeight="1" x14ac:dyDescent="0.2">
      <c r="C810" s="46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  <c r="AA810" s="54"/>
      <c r="AB810" s="54"/>
      <c r="AC810" s="54"/>
      <c r="AD810" s="54"/>
      <c r="AE810" s="54"/>
      <c r="AF810" s="54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</row>
    <row r="811" spans="3:54" ht="15.75" customHeight="1" x14ac:dyDescent="0.2">
      <c r="C811" s="46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  <c r="AA811" s="54"/>
      <c r="AB811" s="54"/>
      <c r="AC811" s="54"/>
      <c r="AD811" s="54"/>
      <c r="AE811" s="54"/>
      <c r="AF811" s="54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</row>
    <row r="812" spans="3:54" ht="15.75" customHeight="1" x14ac:dyDescent="0.2">
      <c r="C812" s="46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  <c r="AA812" s="54"/>
      <c r="AB812" s="54"/>
      <c r="AC812" s="54"/>
      <c r="AD812" s="54"/>
      <c r="AE812" s="54"/>
      <c r="AF812" s="54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</row>
    <row r="813" spans="3:54" ht="15.75" customHeight="1" x14ac:dyDescent="0.2">
      <c r="C813" s="46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  <c r="AA813" s="54"/>
      <c r="AB813" s="54"/>
      <c r="AC813" s="54"/>
      <c r="AD813" s="54"/>
      <c r="AE813" s="54"/>
      <c r="AF813" s="54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</row>
    <row r="814" spans="3:54" ht="15.75" customHeight="1" x14ac:dyDescent="0.2">
      <c r="C814" s="46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4"/>
      <c r="AB814" s="54"/>
      <c r="AC814" s="54"/>
      <c r="AD814" s="54"/>
      <c r="AE814" s="54"/>
      <c r="AF814" s="54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</row>
    <row r="815" spans="3:54" ht="15.75" customHeight="1" x14ac:dyDescent="0.2">
      <c r="C815" s="46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  <c r="AA815" s="54"/>
      <c r="AB815" s="54"/>
      <c r="AC815" s="54"/>
      <c r="AD815" s="54"/>
      <c r="AE815" s="54"/>
      <c r="AF815" s="54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</row>
    <row r="816" spans="3:54" ht="15.75" customHeight="1" x14ac:dyDescent="0.2">
      <c r="C816" s="46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  <c r="AA816" s="54"/>
      <c r="AB816" s="54"/>
      <c r="AC816" s="54"/>
      <c r="AD816" s="54"/>
      <c r="AE816" s="54"/>
      <c r="AF816" s="54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</row>
    <row r="817" spans="3:54" ht="15.75" customHeight="1" x14ac:dyDescent="0.2">
      <c r="C817" s="46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4"/>
      <c r="AB817" s="54"/>
      <c r="AC817" s="54"/>
      <c r="AD817" s="54"/>
      <c r="AE817" s="54"/>
      <c r="AF817" s="54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</row>
    <row r="818" spans="3:54" ht="15.75" customHeight="1" x14ac:dyDescent="0.2">
      <c r="C818" s="46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  <c r="AA818" s="54"/>
      <c r="AB818" s="54"/>
      <c r="AC818" s="54"/>
      <c r="AD818" s="54"/>
      <c r="AE818" s="54"/>
      <c r="AF818" s="54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</row>
    <row r="819" spans="3:54" ht="15.75" customHeight="1" x14ac:dyDescent="0.2">
      <c r="C819" s="46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  <c r="AA819" s="54"/>
      <c r="AB819" s="54"/>
      <c r="AC819" s="54"/>
      <c r="AD819" s="54"/>
      <c r="AE819" s="54"/>
      <c r="AF819" s="54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</row>
    <row r="820" spans="3:54" ht="15.75" customHeight="1" x14ac:dyDescent="0.2">
      <c r="C820" s="46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  <c r="AA820" s="54"/>
      <c r="AB820" s="54"/>
      <c r="AC820" s="54"/>
      <c r="AD820" s="54"/>
      <c r="AE820" s="54"/>
      <c r="AF820" s="54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</row>
    <row r="821" spans="3:54" ht="15.75" customHeight="1" x14ac:dyDescent="0.2">
      <c r="C821" s="46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  <c r="AA821" s="54"/>
      <c r="AB821" s="54"/>
      <c r="AC821" s="54"/>
      <c r="AD821" s="54"/>
      <c r="AE821" s="54"/>
      <c r="AF821" s="54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</row>
    <row r="822" spans="3:54" ht="15.75" customHeight="1" x14ac:dyDescent="0.2">
      <c r="C822" s="46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  <c r="AA822" s="54"/>
      <c r="AB822" s="54"/>
      <c r="AC822" s="54"/>
      <c r="AD822" s="54"/>
      <c r="AE822" s="54"/>
      <c r="AF822" s="54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</row>
    <row r="823" spans="3:54" ht="15.75" customHeight="1" x14ac:dyDescent="0.2">
      <c r="C823" s="46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  <c r="AA823" s="54"/>
      <c r="AB823" s="54"/>
      <c r="AC823" s="54"/>
      <c r="AD823" s="54"/>
      <c r="AE823" s="54"/>
      <c r="AF823" s="54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</row>
    <row r="824" spans="3:54" ht="15.75" customHeight="1" x14ac:dyDescent="0.2">
      <c r="C824" s="46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  <c r="AA824" s="54"/>
      <c r="AB824" s="54"/>
      <c r="AC824" s="54"/>
      <c r="AD824" s="54"/>
      <c r="AE824" s="54"/>
      <c r="AF824" s="54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</row>
    <row r="825" spans="3:54" ht="15.75" customHeight="1" x14ac:dyDescent="0.2">
      <c r="C825" s="46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  <c r="AA825" s="54"/>
      <c r="AB825" s="54"/>
      <c r="AC825" s="54"/>
      <c r="AD825" s="54"/>
      <c r="AE825" s="54"/>
      <c r="AF825" s="54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</row>
    <row r="826" spans="3:54" ht="15.75" customHeight="1" x14ac:dyDescent="0.2">
      <c r="C826" s="46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  <c r="AA826" s="54"/>
      <c r="AB826" s="54"/>
      <c r="AC826" s="54"/>
      <c r="AD826" s="54"/>
      <c r="AE826" s="54"/>
      <c r="AF826" s="54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</row>
    <row r="827" spans="3:54" ht="15.75" customHeight="1" x14ac:dyDescent="0.2">
      <c r="C827" s="46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  <c r="AA827" s="54"/>
      <c r="AB827" s="54"/>
      <c r="AC827" s="54"/>
      <c r="AD827" s="54"/>
      <c r="AE827" s="54"/>
      <c r="AF827" s="54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</row>
    <row r="828" spans="3:54" ht="15.75" customHeight="1" x14ac:dyDescent="0.2">
      <c r="C828" s="46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  <c r="AA828" s="54"/>
      <c r="AB828" s="54"/>
      <c r="AC828" s="54"/>
      <c r="AD828" s="54"/>
      <c r="AE828" s="54"/>
      <c r="AF828" s="54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</row>
    <row r="829" spans="3:54" ht="15.75" customHeight="1" x14ac:dyDescent="0.2">
      <c r="C829" s="46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  <c r="AA829" s="54"/>
      <c r="AB829" s="54"/>
      <c r="AC829" s="54"/>
      <c r="AD829" s="54"/>
      <c r="AE829" s="54"/>
      <c r="AF829" s="54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</row>
    <row r="830" spans="3:54" ht="15.75" customHeight="1" x14ac:dyDescent="0.2">
      <c r="C830" s="46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  <c r="AA830" s="54"/>
      <c r="AB830" s="54"/>
      <c r="AC830" s="54"/>
      <c r="AD830" s="54"/>
      <c r="AE830" s="54"/>
      <c r="AF830" s="54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</row>
    <row r="831" spans="3:54" ht="15.75" customHeight="1" x14ac:dyDescent="0.2">
      <c r="C831" s="46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  <c r="AA831" s="54"/>
      <c r="AB831" s="54"/>
      <c r="AC831" s="54"/>
      <c r="AD831" s="54"/>
      <c r="AE831" s="54"/>
      <c r="AF831" s="54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</row>
    <row r="832" spans="3:54" ht="15.75" customHeight="1" x14ac:dyDescent="0.2">
      <c r="C832" s="46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  <c r="AA832" s="54"/>
      <c r="AB832" s="54"/>
      <c r="AC832" s="54"/>
      <c r="AD832" s="54"/>
      <c r="AE832" s="54"/>
      <c r="AF832" s="54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</row>
    <row r="833" spans="3:54" ht="15.75" customHeight="1" x14ac:dyDescent="0.2">
      <c r="C833" s="46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  <c r="AA833" s="54"/>
      <c r="AB833" s="54"/>
      <c r="AC833" s="54"/>
      <c r="AD833" s="54"/>
      <c r="AE833" s="54"/>
      <c r="AF833" s="54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</row>
    <row r="834" spans="3:54" ht="15.75" customHeight="1" x14ac:dyDescent="0.2">
      <c r="C834" s="46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A834" s="54"/>
      <c r="AB834" s="54"/>
      <c r="AC834" s="54"/>
      <c r="AD834" s="54"/>
      <c r="AE834" s="54"/>
      <c r="AF834" s="54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</row>
    <row r="835" spans="3:54" ht="15.75" customHeight="1" x14ac:dyDescent="0.2">
      <c r="C835" s="46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  <c r="AA835" s="54"/>
      <c r="AB835" s="54"/>
      <c r="AC835" s="54"/>
      <c r="AD835" s="54"/>
      <c r="AE835" s="54"/>
      <c r="AF835" s="54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</row>
    <row r="836" spans="3:54" ht="15.75" customHeight="1" x14ac:dyDescent="0.2">
      <c r="C836" s="46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  <c r="AA836" s="54"/>
      <c r="AB836" s="54"/>
      <c r="AC836" s="54"/>
      <c r="AD836" s="54"/>
      <c r="AE836" s="54"/>
      <c r="AF836" s="54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</row>
    <row r="837" spans="3:54" ht="15.75" customHeight="1" x14ac:dyDescent="0.2">
      <c r="C837" s="46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54"/>
      <c r="AE837" s="54"/>
      <c r="AF837" s="54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</row>
    <row r="838" spans="3:54" ht="15.75" customHeight="1" x14ac:dyDescent="0.2">
      <c r="C838" s="46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  <c r="AA838" s="54"/>
      <c r="AB838" s="54"/>
      <c r="AC838" s="54"/>
      <c r="AD838" s="54"/>
      <c r="AE838" s="54"/>
      <c r="AF838" s="54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</row>
    <row r="839" spans="3:54" ht="15.75" customHeight="1" x14ac:dyDescent="0.2">
      <c r="C839" s="46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  <c r="AA839" s="54"/>
      <c r="AB839" s="54"/>
      <c r="AC839" s="54"/>
      <c r="AD839" s="54"/>
      <c r="AE839" s="54"/>
      <c r="AF839" s="54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</row>
    <row r="840" spans="3:54" ht="15.75" customHeight="1" x14ac:dyDescent="0.2">
      <c r="C840" s="46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  <c r="AA840" s="54"/>
      <c r="AB840" s="54"/>
      <c r="AC840" s="54"/>
      <c r="AD840" s="54"/>
      <c r="AE840" s="54"/>
      <c r="AF840" s="54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</row>
    <row r="841" spans="3:54" ht="15.75" customHeight="1" x14ac:dyDescent="0.2">
      <c r="C841" s="46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  <c r="AA841" s="54"/>
      <c r="AB841" s="54"/>
      <c r="AC841" s="54"/>
      <c r="AD841" s="54"/>
      <c r="AE841" s="54"/>
      <c r="AF841" s="54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</row>
    <row r="842" spans="3:54" ht="15.75" customHeight="1" x14ac:dyDescent="0.2">
      <c r="C842" s="46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  <c r="AA842" s="54"/>
      <c r="AB842" s="54"/>
      <c r="AC842" s="54"/>
      <c r="AD842" s="54"/>
      <c r="AE842" s="54"/>
      <c r="AF842" s="54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</row>
    <row r="843" spans="3:54" ht="15.75" customHeight="1" x14ac:dyDescent="0.2">
      <c r="C843" s="46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  <c r="AA843" s="54"/>
      <c r="AB843" s="54"/>
      <c r="AC843" s="54"/>
      <c r="AD843" s="54"/>
      <c r="AE843" s="54"/>
      <c r="AF843" s="54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</row>
    <row r="844" spans="3:54" ht="15.75" customHeight="1" x14ac:dyDescent="0.2">
      <c r="C844" s="46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  <c r="AA844" s="54"/>
      <c r="AB844" s="54"/>
      <c r="AC844" s="54"/>
      <c r="AD844" s="54"/>
      <c r="AE844" s="54"/>
      <c r="AF844" s="54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</row>
    <row r="845" spans="3:54" ht="15.75" customHeight="1" x14ac:dyDescent="0.2">
      <c r="C845" s="46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  <c r="AA845" s="54"/>
      <c r="AB845" s="54"/>
      <c r="AC845" s="54"/>
      <c r="AD845" s="54"/>
      <c r="AE845" s="54"/>
      <c r="AF845" s="54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</row>
    <row r="846" spans="3:54" ht="15.75" customHeight="1" x14ac:dyDescent="0.2">
      <c r="C846" s="46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  <c r="AA846" s="54"/>
      <c r="AB846" s="54"/>
      <c r="AC846" s="54"/>
      <c r="AD846" s="54"/>
      <c r="AE846" s="54"/>
      <c r="AF846" s="54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</row>
    <row r="847" spans="3:54" ht="15.75" customHeight="1" x14ac:dyDescent="0.2">
      <c r="C847" s="46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  <c r="AA847" s="54"/>
      <c r="AB847" s="54"/>
      <c r="AC847" s="54"/>
      <c r="AD847" s="54"/>
      <c r="AE847" s="54"/>
      <c r="AF847" s="54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</row>
    <row r="848" spans="3:54" ht="15.75" customHeight="1" x14ac:dyDescent="0.2">
      <c r="C848" s="46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  <c r="AA848" s="54"/>
      <c r="AB848" s="54"/>
      <c r="AC848" s="54"/>
      <c r="AD848" s="54"/>
      <c r="AE848" s="54"/>
      <c r="AF848" s="54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</row>
    <row r="849" spans="3:54" ht="15.75" customHeight="1" x14ac:dyDescent="0.2">
      <c r="C849" s="46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  <c r="AA849" s="54"/>
      <c r="AB849" s="54"/>
      <c r="AC849" s="54"/>
      <c r="AD849" s="54"/>
      <c r="AE849" s="54"/>
      <c r="AF849" s="54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</row>
    <row r="850" spans="3:54" ht="15.75" customHeight="1" x14ac:dyDescent="0.2">
      <c r="C850" s="46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  <c r="AA850" s="54"/>
      <c r="AB850" s="54"/>
      <c r="AC850" s="54"/>
      <c r="AD850" s="54"/>
      <c r="AE850" s="54"/>
      <c r="AF850" s="54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</row>
    <row r="851" spans="3:54" ht="15.75" customHeight="1" x14ac:dyDescent="0.2">
      <c r="C851" s="46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  <c r="AA851" s="54"/>
      <c r="AB851" s="54"/>
      <c r="AC851" s="54"/>
      <c r="AD851" s="54"/>
      <c r="AE851" s="54"/>
      <c r="AF851" s="54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</row>
    <row r="852" spans="3:54" ht="15.75" customHeight="1" x14ac:dyDescent="0.2">
      <c r="C852" s="46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  <c r="AA852" s="54"/>
      <c r="AB852" s="54"/>
      <c r="AC852" s="54"/>
      <c r="AD852" s="54"/>
      <c r="AE852" s="54"/>
      <c r="AF852" s="54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</row>
    <row r="853" spans="3:54" ht="15.75" customHeight="1" x14ac:dyDescent="0.2">
      <c r="C853" s="46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  <c r="AA853" s="54"/>
      <c r="AB853" s="54"/>
      <c r="AC853" s="54"/>
      <c r="AD853" s="54"/>
      <c r="AE853" s="54"/>
      <c r="AF853" s="54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</row>
    <row r="854" spans="3:54" ht="15.75" customHeight="1" x14ac:dyDescent="0.2">
      <c r="C854" s="46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  <c r="AA854" s="54"/>
      <c r="AB854" s="54"/>
      <c r="AC854" s="54"/>
      <c r="AD854" s="54"/>
      <c r="AE854" s="54"/>
      <c r="AF854" s="54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</row>
    <row r="855" spans="3:54" ht="15.75" customHeight="1" x14ac:dyDescent="0.2">
      <c r="C855" s="46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  <c r="AA855" s="54"/>
      <c r="AB855" s="54"/>
      <c r="AC855" s="54"/>
      <c r="AD855" s="54"/>
      <c r="AE855" s="54"/>
      <c r="AF855" s="54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</row>
    <row r="856" spans="3:54" ht="15.75" customHeight="1" x14ac:dyDescent="0.2">
      <c r="C856" s="46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  <c r="AA856" s="54"/>
      <c r="AB856" s="54"/>
      <c r="AC856" s="54"/>
      <c r="AD856" s="54"/>
      <c r="AE856" s="54"/>
      <c r="AF856" s="54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</row>
    <row r="857" spans="3:54" ht="15.75" customHeight="1" x14ac:dyDescent="0.2">
      <c r="C857" s="46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4"/>
      <c r="AB857" s="54"/>
      <c r="AC857" s="54"/>
      <c r="AD857" s="54"/>
      <c r="AE857" s="54"/>
      <c r="AF857" s="54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</row>
    <row r="858" spans="3:54" ht="15.75" customHeight="1" x14ac:dyDescent="0.2">
      <c r="C858" s="46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  <c r="AA858" s="54"/>
      <c r="AB858" s="54"/>
      <c r="AC858" s="54"/>
      <c r="AD858" s="54"/>
      <c r="AE858" s="54"/>
      <c r="AF858" s="54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</row>
    <row r="859" spans="3:54" ht="15.75" customHeight="1" x14ac:dyDescent="0.2">
      <c r="C859" s="46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  <c r="AA859" s="54"/>
      <c r="AB859" s="54"/>
      <c r="AC859" s="54"/>
      <c r="AD859" s="54"/>
      <c r="AE859" s="54"/>
      <c r="AF859" s="54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</row>
    <row r="860" spans="3:54" ht="15.75" customHeight="1" x14ac:dyDescent="0.2">
      <c r="C860" s="46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  <c r="AA860" s="54"/>
      <c r="AB860" s="54"/>
      <c r="AC860" s="54"/>
      <c r="AD860" s="54"/>
      <c r="AE860" s="54"/>
      <c r="AF860" s="54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</row>
    <row r="861" spans="3:54" ht="15.75" customHeight="1" x14ac:dyDescent="0.2">
      <c r="C861" s="46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  <c r="AA861" s="54"/>
      <c r="AB861" s="54"/>
      <c r="AC861" s="54"/>
      <c r="AD861" s="54"/>
      <c r="AE861" s="54"/>
      <c r="AF861" s="54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</row>
    <row r="862" spans="3:54" ht="15.75" customHeight="1" x14ac:dyDescent="0.2">
      <c r="C862" s="46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  <c r="AA862" s="54"/>
      <c r="AB862" s="54"/>
      <c r="AC862" s="54"/>
      <c r="AD862" s="54"/>
      <c r="AE862" s="54"/>
      <c r="AF862" s="54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</row>
    <row r="863" spans="3:54" ht="15.75" customHeight="1" x14ac:dyDescent="0.2">
      <c r="C863" s="46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  <c r="AA863" s="54"/>
      <c r="AB863" s="54"/>
      <c r="AC863" s="54"/>
      <c r="AD863" s="54"/>
      <c r="AE863" s="54"/>
      <c r="AF863" s="54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</row>
    <row r="864" spans="3:54" ht="15.75" customHeight="1" x14ac:dyDescent="0.2">
      <c r="C864" s="46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  <c r="AA864" s="54"/>
      <c r="AB864" s="54"/>
      <c r="AC864" s="54"/>
      <c r="AD864" s="54"/>
      <c r="AE864" s="54"/>
      <c r="AF864" s="54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</row>
    <row r="865" spans="3:54" ht="15.75" customHeight="1" x14ac:dyDescent="0.2">
      <c r="C865" s="46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  <c r="AA865" s="54"/>
      <c r="AB865" s="54"/>
      <c r="AC865" s="54"/>
      <c r="AD865" s="54"/>
      <c r="AE865" s="54"/>
      <c r="AF865" s="54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</row>
    <row r="866" spans="3:54" ht="15.75" customHeight="1" x14ac:dyDescent="0.2">
      <c r="C866" s="46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  <c r="AA866" s="54"/>
      <c r="AB866" s="54"/>
      <c r="AC866" s="54"/>
      <c r="AD866" s="54"/>
      <c r="AE866" s="54"/>
      <c r="AF866" s="54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</row>
    <row r="867" spans="3:54" ht="15.75" customHeight="1" x14ac:dyDescent="0.2">
      <c r="C867" s="46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  <c r="AA867" s="54"/>
      <c r="AB867" s="54"/>
      <c r="AC867" s="54"/>
      <c r="AD867" s="54"/>
      <c r="AE867" s="54"/>
      <c r="AF867" s="54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</row>
    <row r="868" spans="3:54" ht="15.75" customHeight="1" x14ac:dyDescent="0.2">
      <c r="C868" s="46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  <c r="AA868" s="54"/>
      <c r="AB868" s="54"/>
      <c r="AC868" s="54"/>
      <c r="AD868" s="54"/>
      <c r="AE868" s="54"/>
      <c r="AF868" s="54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</row>
    <row r="869" spans="3:54" ht="15.75" customHeight="1" x14ac:dyDescent="0.2">
      <c r="C869" s="46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  <c r="AA869" s="54"/>
      <c r="AB869" s="54"/>
      <c r="AC869" s="54"/>
      <c r="AD869" s="54"/>
      <c r="AE869" s="54"/>
      <c r="AF869" s="54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</row>
    <row r="870" spans="3:54" ht="15.75" customHeight="1" x14ac:dyDescent="0.2">
      <c r="C870" s="46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  <c r="AA870" s="54"/>
      <c r="AB870" s="54"/>
      <c r="AC870" s="54"/>
      <c r="AD870" s="54"/>
      <c r="AE870" s="54"/>
      <c r="AF870" s="54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</row>
    <row r="871" spans="3:54" ht="15.75" customHeight="1" x14ac:dyDescent="0.2">
      <c r="C871" s="46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  <c r="AA871" s="54"/>
      <c r="AB871" s="54"/>
      <c r="AC871" s="54"/>
      <c r="AD871" s="54"/>
      <c r="AE871" s="54"/>
      <c r="AF871" s="54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</row>
    <row r="872" spans="3:54" ht="15.75" customHeight="1" x14ac:dyDescent="0.2">
      <c r="C872" s="46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  <c r="AA872" s="54"/>
      <c r="AB872" s="54"/>
      <c r="AC872" s="54"/>
      <c r="AD872" s="54"/>
      <c r="AE872" s="54"/>
      <c r="AF872" s="54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</row>
    <row r="873" spans="3:54" ht="15.75" customHeight="1" x14ac:dyDescent="0.2">
      <c r="C873" s="46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  <c r="AA873" s="54"/>
      <c r="AB873" s="54"/>
      <c r="AC873" s="54"/>
      <c r="AD873" s="54"/>
      <c r="AE873" s="54"/>
      <c r="AF873" s="54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</row>
    <row r="874" spans="3:54" ht="15.75" customHeight="1" x14ac:dyDescent="0.2">
      <c r="C874" s="46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  <c r="AA874" s="54"/>
      <c r="AB874" s="54"/>
      <c r="AC874" s="54"/>
      <c r="AD874" s="54"/>
      <c r="AE874" s="54"/>
      <c r="AF874" s="54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</row>
    <row r="875" spans="3:54" ht="15.75" customHeight="1" x14ac:dyDescent="0.2">
      <c r="C875" s="46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  <c r="AA875" s="54"/>
      <c r="AB875" s="54"/>
      <c r="AC875" s="54"/>
      <c r="AD875" s="54"/>
      <c r="AE875" s="54"/>
      <c r="AF875" s="54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</row>
    <row r="876" spans="3:54" ht="15.75" customHeight="1" x14ac:dyDescent="0.2">
      <c r="C876" s="46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  <c r="AA876" s="54"/>
      <c r="AB876" s="54"/>
      <c r="AC876" s="54"/>
      <c r="AD876" s="54"/>
      <c r="AE876" s="54"/>
      <c r="AF876" s="54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</row>
    <row r="877" spans="3:54" ht="15.75" customHeight="1" x14ac:dyDescent="0.2">
      <c r="C877" s="46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  <c r="AA877" s="54"/>
      <c r="AB877" s="54"/>
      <c r="AC877" s="54"/>
      <c r="AD877" s="54"/>
      <c r="AE877" s="54"/>
      <c r="AF877" s="54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</row>
    <row r="878" spans="3:54" ht="15.75" customHeight="1" x14ac:dyDescent="0.2">
      <c r="C878" s="46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  <c r="AA878" s="54"/>
      <c r="AB878" s="54"/>
      <c r="AC878" s="54"/>
      <c r="AD878" s="54"/>
      <c r="AE878" s="54"/>
      <c r="AF878" s="54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</row>
    <row r="879" spans="3:54" ht="15.75" customHeight="1" x14ac:dyDescent="0.2">
      <c r="C879" s="46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  <c r="AA879" s="54"/>
      <c r="AB879" s="54"/>
      <c r="AC879" s="54"/>
      <c r="AD879" s="54"/>
      <c r="AE879" s="54"/>
      <c r="AF879" s="54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</row>
    <row r="880" spans="3:54" ht="15.75" customHeight="1" x14ac:dyDescent="0.2">
      <c r="C880" s="46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  <c r="AA880" s="54"/>
      <c r="AB880" s="54"/>
      <c r="AC880" s="54"/>
      <c r="AD880" s="54"/>
      <c r="AE880" s="54"/>
      <c r="AF880" s="54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</row>
    <row r="881" spans="3:54" ht="15.75" customHeight="1" x14ac:dyDescent="0.2">
      <c r="C881" s="46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  <c r="AA881" s="54"/>
      <c r="AB881" s="54"/>
      <c r="AC881" s="54"/>
      <c r="AD881" s="54"/>
      <c r="AE881" s="54"/>
      <c r="AF881" s="54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</row>
    <row r="882" spans="3:54" ht="15.75" customHeight="1" x14ac:dyDescent="0.2">
      <c r="C882" s="46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  <c r="AA882" s="54"/>
      <c r="AB882" s="54"/>
      <c r="AC882" s="54"/>
      <c r="AD882" s="54"/>
      <c r="AE882" s="54"/>
      <c r="AF882" s="54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</row>
    <row r="883" spans="3:54" ht="15.75" customHeight="1" x14ac:dyDescent="0.2">
      <c r="C883" s="46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  <c r="AA883" s="54"/>
      <c r="AB883" s="54"/>
      <c r="AC883" s="54"/>
      <c r="AD883" s="54"/>
      <c r="AE883" s="54"/>
      <c r="AF883" s="54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</row>
    <row r="884" spans="3:54" ht="15.75" customHeight="1" x14ac:dyDescent="0.2">
      <c r="C884" s="46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  <c r="AA884" s="54"/>
      <c r="AB884" s="54"/>
      <c r="AC884" s="54"/>
      <c r="AD884" s="54"/>
      <c r="AE884" s="54"/>
      <c r="AF884" s="54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</row>
    <row r="885" spans="3:54" ht="15.75" customHeight="1" x14ac:dyDescent="0.2">
      <c r="C885" s="46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  <c r="AA885" s="54"/>
      <c r="AB885" s="54"/>
      <c r="AC885" s="54"/>
      <c r="AD885" s="54"/>
      <c r="AE885" s="54"/>
      <c r="AF885" s="54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</row>
    <row r="886" spans="3:54" ht="15.75" customHeight="1" x14ac:dyDescent="0.2">
      <c r="C886" s="46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  <c r="AA886" s="54"/>
      <c r="AB886" s="54"/>
      <c r="AC886" s="54"/>
      <c r="AD886" s="54"/>
      <c r="AE886" s="54"/>
      <c r="AF886" s="54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</row>
    <row r="887" spans="3:54" ht="15.75" customHeight="1" x14ac:dyDescent="0.2">
      <c r="C887" s="46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  <c r="AA887" s="54"/>
      <c r="AB887" s="54"/>
      <c r="AC887" s="54"/>
      <c r="AD887" s="54"/>
      <c r="AE887" s="54"/>
      <c r="AF887" s="54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</row>
    <row r="888" spans="3:54" ht="15.75" customHeight="1" x14ac:dyDescent="0.2">
      <c r="C888" s="46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  <c r="AA888" s="54"/>
      <c r="AB888" s="54"/>
      <c r="AC888" s="54"/>
      <c r="AD888" s="54"/>
      <c r="AE888" s="54"/>
      <c r="AF888" s="54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</row>
    <row r="889" spans="3:54" ht="15.75" customHeight="1" x14ac:dyDescent="0.2">
      <c r="C889" s="46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  <c r="AA889" s="54"/>
      <c r="AB889" s="54"/>
      <c r="AC889" s="54"/>
      <c r="AD889" s="54"/>
      <c r="AE889" s="54"/>
      <c r="AF889" s="54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</row>
    <row r="890" spans="3:54" ht="15.75" customHeight="1" x14ac:dyDescent="0.2">
      <c r="C890" s="46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  <c r="AA890" s="54"/>
      <c r="AB890" s="54"/>
      <c r="AC890" s="54"/>
      <c r="AD890" s="54"/>
      <c r="AE890" s="54"/>
      <c r="AF890" s="54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</row>
    <row r="891" spans="3:54" ht="15.75" customHeight="1" x14ac:dyDescent="0.2">
      <c r="C891" s="46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  <c r="AA891" s="54"/>
      <c r="AB891" s="54"/>
      <c r="AC891" s="54"/>
      <c r="AD891" s="54"/>
      <c r="AE891" s="54"/>
      <c r="AF891" s="54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</row>
    <row r="892" spans="3:54" ht="15.75" customHeight="1" x14ac:dyDescent="0.2">
      <c r="C892" s="46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  <c r="AA892" s="54"/>
      <c r="AB892" s="54"/>
      <c r="AC892" s="54"/>
      <c r="AD892" s="54"/>
      <c r="AE892" s="54"/>
      <c r="AF892" s="54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</row>
    <row r="893" spans="3:54" ht="15.75" customHeight="1" x14ac:dyDescent="0.2">
      <c r="C893" s="46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  <c r="AA893" s="54"/>
      <c r="AB893" s="54"/>
      <c r="AC893" s="54"/>
      <c r="AD893" s="54"/>
      <c r="AE893" s="54"/>
      <c r="AF893" s="54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</row>
    <row r="894" spans="3:54" ht="15.75" customHeight="1" x14ac:dyDescent="0.2">
      <c r="C894" s="46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  <c r="AA894" s="54"/>
      <c r="AB894" s="54"/>
      <c r="AC894" s="54"/>
      <c r="AD894" s="54"/>
      <c r="AE894" s="54"/>
      <c r="AF894" s="54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</row>
    <row r="895" spans="3:54" ht="15.75" customHeight="1" x14ac:dyDescent="0.2">
      <c r="C895" s="46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  <c r="AA895" s="54"/>
      <c r="AB895" s="54"/>
      <c r="AC895" s="54"/>
      <c r="AD895" s="54"/>
      <c r="AE895" s="54"/>
      <c r="AF895" s="54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</row>
    <row r="896" spans="3:54" ht="15.75" customHeight="1" x14ac:dyDescent="0.2">
      <c r="C896" s="46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  <c r="AA896" s="54"/>
      <c r="AB896" s="54"/>
      <c r="AC896" s="54"/>
      <c r="AD896" s="54"/>
      <c r="AE896" s="54"/>
      <c r="AF896" s="54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</row>
    <row r="897" spans="3:54" ht="15.75" customHeight="1" x14ac:dyDescent="0.2">
      <c r="C897" s="46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  <c r="AA897" s="54"/>
      <c r="AB897" s="54"/>
      <c r="AC897" s="54"/>
      <c r="AD897" s="54"/>
      <c r="AE897" s="54"/>
      <c r="AF897" s="54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</row>
    <row r="898" spans="3:54" ht="15.75" customHeight="1" x14ac:dyDescent="0.2">
      <c r="C898" s="46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  <c r="AA898" s="54"/>
      <c r="AB898" s="54"/>
      <c r="AC898" s="54"/>
      <c r="AD898" s="54"/>
      <c r="AE898" s="54"/>
      <c r="AF898" s="54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</row>
    <row r="899" spans="3:54" ht="15.75" customHeight="1" x14ac:dyDescent="0.2">
      <c r="C899" s="46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  <c r="AA899" s="54"/>
      <c r="AB899" s="54"/>
      <c r="AC899" s="54"/>
      <c r="AD899" s="54"/>
      <c r="AE899" s="54"/>
      <c r="AF899" s="54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</row>
    <row r="900" spans="3:54" ht="15.75" customHeight="1" x14ac:dyDescent="0.2">
      <c r="C900" s="46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  <c r="AA900" s="54"/>
      <c r="AB900" s="54"/>
      <c r="AC900" s="54"/>
      <c r="AD900" s="54"/>
      <c r="AE900" s="54"/>
      <c r="AF900" s="54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</row>
    <row r="901" spans="3:54" ht="15.75" customHeight="1" x14ac:dyDescent="0.2">
      <c r="C901" s="46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  <c r="AA901" s="54"/>
      <c r="AB901" s="54"/>
      <c r="AC901" s="54"/>
      <c r="AD901" s="54"/>
      <c r="AE901" s="54"/>
      <c r="AF901" s="54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</row>
    <row r="902" spans="3:54" ht="15.75" customHeight="1" x14ac:dyDescent="0.2">
      <c r="C902" s="46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  <c r="AA902" s="54"/>
      <c r="AB902" s="54"/>
      <c r="AC902" s="54"/>
      <c r="AD902" s="54"/>
      <c r="AE902" s="54"/>
      <c r="AF902" s="54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</row>
    <row r="903" spans="3:54" ht="15.75" customHeight="1" x14ac:dyDescent="0.2">
      <c r="C903" s="46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  <c r="AA903" s="54"/>
      <c r="AB903" s="54"/>
      <c r="AC903" s="54"/>
      <c r="AD903" s="54"/>
      <c r="AE903" s="54"/>
      <c r="AF903" s="54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</row>
    <row r="904" spans="3:54" ht="15.75" customHeight="1" x14ac:dyDescent="0.2">
      <c r="C904" s="46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  <c r="AA904" s="54"/>
      <c r="AB904" s="54"/>
      <c r="AC904" s="54"/>
      <c r="AD904" s="54"/>
      <c r="AE904" s="54"/>
      <c r="AF904" s="54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</row>
    <row r="905" spans="3:54" ht="15.75" customHeight="1" x14ac:dyDescent="0.2">
      <c r="C905" s="46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  <c r="AA905" s="54"/>
      <c r="AB905" s="54"/>
      <c r="AC905" s="54"/>
      <c r="AD905" s="54"/>
      <c r="AE905" s="54"/>
      <c r="AF905" s="54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</row>
    <row r="906" spans="3:54" ht="15.75" customHeight="1" x14ac:dyDescent="0.2">
      <c r="C906" s="46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  <c r="AA906" s="54"/>
      <c r="AB906" s="54"/>
      <c r="AC906" s="54"/>
      <c r="AD906" s="54"/>
      <c r="AE906" s="54"/>
      <c r="AF906" s="54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</row>
    <row r="907" spans="3:54" ht="15.75" customHeight="1" x14ac:dyDescent="0.2">
      <c r="C907" s="46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  <c r="AA907" s="54"/>
      <c r="AB907" s="54"/>
      <c r="AC907" s="54"/>
      <c r="AD907" s="54"/>
      <c r="AE907" s="54"/>
      <c r="AF907" s="54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</row>
    <row r="908" spans="3:54" ht="15.75" customHeight="1" x14ac:dyDescent="0.2">
      <c r="C908" s="46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  <c r="AA908" s="54"/>
      <c r="AB908" s="54"/>
      <c r="AC908" s="54"/>
      <c r="AD908" s="54"/>
      <c r="AE908" s="54"/>
      <c r="AF908" s="54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</row>
    <row r="909" spans="3:54" ht="15.75" customHeight="1" x14ac:dyDescent="0.2">
      <c r="C909" s="46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  <c r="AA909" s="54"/>
      <c r="AB909" s="54"/>
      <c r="AC909" s="54"/>
      <c r="AD909" s="54"/>
      <c r="AE909" s="54"/>
      <c r="AF909" s="54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</row>
    <row r="910" spans="3:54" ht="15.75" customHeight="1" x14ac:dyDescent="0.2">
      <c r="C910" s="46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  <c r="AA910" s="54"/>
      <c r="AB910" s="54"/>
      <c r="AC910" s="54"/>
      <c r="AD910" s="54"/>
      <c r="AE910" s="54"/>
      <c r="AF910" s="54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</row>
    <row r="911" spans="3:54" ht="15.75" customHeight="1" x14ac:dyDescent="0.2">
      <c r="C911" s="46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  <c r="AA911" s="54"/>
      <c r="AB911" s="54"/>
      <c r="AC911" s="54"/>
      <c r="AD911" s="54"/>
      <c r="AE911" s="54"/>
      <c r="AF911" s="54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</row>
    <row r="912" spans="3:54" ht="15.75" customHeight="1" x14ac:dyDescent="0.2">
      <c r="C912" s="46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  <c r="AA912" s="54"/>
      <c r="AB912" s="54"/>
      <c r="AC912" s="54"/>
      <c r="AD912" s="54"/>
      <c r="AE912" s="54"/>
      <c r="AF912" s="54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</row>
    <row r="913" spans="3:54" ht="15.75" customHeight="1" x14ac:dyDescent="0.2">
      <c r="C913" s="46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  <c r="AA913" s="54"/>
      <c r="AB913" s="54"/>
      <c r="AC913" s="54"/>
      <c r="AD913" s="54"/>
      <c r="AE913" s="54"/>
      <c r="AF913" s="54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</row>
    <row r="914" spans="3:54" ht="15.75" customHeight="1" x14ac:dyDescent="0.2">
      <c r="C914" s="46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  <c r="AA914" s="54"/>
      <c r="AB914" s="54"/>
      <c r="AC914" s="54"/>
      <c r="AD914" s="54"/>
      <c r="AE914" s="54"/>
      <c r="AF914" s="54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</row>
    <row r="915" spans="3:54" ht="15.75" customHeight="1" x14ac:dyDescent="0.2">
      <c r="C915" s="46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  <c r="AA915" s="54"/>
      <c r="AB915" s="54"/>
      <c r="AC915" s="54"/>
      <c r="AD915" s="54"/>
      <c r="AE915" s="54"/>
      <c r="AF915" s="54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</row>
    <row r="916" spans="3:54" ht="15.75" customHeight="1" x14ac:dyDescent="0.2">
      <c r="C916" s="46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  <c r="AA916" s="54"/>
      <c r="AB916" s="54"/>
      <c r="AC916" s="54"/>
      <c r="AD916" s="54"/>
      <c r="AE916" s="54"/>
      <c r="AF916" s="54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</row>
    <row r="917" spans="3:54" ht="15.75" customHeight="1" x14ac:dyDescent="0.2">
      <c r="C917" s="46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  <c r="AA917" s="54"/>
      <c r="AB917" s="54"/>
      <c r="AC917" s="54"/>
      <c r="AD917" s="54"/>
      <c r="AE917" s="54"/>
      <c r="AF917" s="54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</row>
    <row r="918" spans="3:54" ht="15.75" customHeight="1" x14ac:dyDescent="0.2">
      <c r="C918" s="46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  <c r="AA918" s="54"/>
      <c r="AB918" s="54"/>
      <c r="AC918" s="54"/>
      <c r="AD918" s="54"/>
      <c r="AE918" s="54"/>
      <c r="AF918" s="54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</row>
    <row r="919" spans="3:54" ht="15.75" customHeight="1" x14ac:dyDescent="0.2">
      <c r="C919" s="46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  <c r="AA919" s="54"/>
      <c r="AB919" s="54"/>
      <c r="AC919" s="54"/>
      <c r="AD919" s="54"/>
      <c r="AE919" s="54"/>
      <c r="AF919" s="54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</row>
    <row r="920" spans="3:54" ht="15.75" customHeight="1" x14ac:dyDescent="0.2">
      <c r="C920" s="46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  <c r="AA920" s="54"/>
      <c r="AB920" s="54"/>
      <c r="AC920" s="54"/>
      <c r="AD920" s="54"/>
      <c r="AE920" s="54"/>
      <c r="AF920" s="54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</row>
    <row r="921" spans="3:54" ht="15.75" customHeight="1" x14ac:dyDescent="0.2">
      <c r="C921" s="46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  <c r="AA921" s="54"/>
      <c r="AB921" s="54"/>
      <c r="AC921" s="54"/>
      <c r="AD921" s="54"/>
      <c r="AE921" s="54"/>
      <c r="AF921" s="54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</row>
    <row r="922" spans="3:54" ht="15.75" customHeight="1" x14ac:dyDescent="0.2">
      <c r="C922" s="46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  <c r="AA922" s="54"/>
      <c r="AB922" s="54"/>
      <c r="AC922" s="54"/>
      <c r="AD922" s="54"/>
      <c r="AE922" s="54"/>
      <c r="AF922" s="54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</row>
    <row r="923" spans="3:54" ht="15.75" customHeight="1" x14ac:dyDescent="0.2">
      <c r="C923" s="46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  <c r="AA923" s="54"/>
      <c r="AB923" s="54"/>
      <c r="AC923" s="54"/>
      <c r="AD923" s="54"/>
      <c r="AE923" s="54"/>
      <c r="AF923" s="54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</row>
    <row r="924" spans="3:54" ht="15.75" customHeight="1" x14ac:dyDescent="0.2">
      <c r="C924" s="46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  <c r="AA924" s="54"/>
      <c r="AB924" s="54"/>
      <c r="AC924" s="54"/>
      <c r="AD924" s="54"/>
      <c r="AE924" s="54"/>
      <c r="AF924" s="54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</row>
    <row r="925" spans="3:54" ht="15.75" customHeight="1" x14ac:dyDescent="0.2">
      <c r="C925" s="46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  <c r="AA925" s="54"/>
      <c r="AB925" s="54"/>
      <c r="AC925" s="54"/>
      <c r="AD925" s="54"/>
      <c r="AE925" s="54"/>
      <c r="AF925" s="54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</row>
    <row r="926" spans="3:54" ht="15.75" customHeight="1" x14ac:dyDescent="0.2">
      <c r="C926" s="46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  <c r="AA926" s="54"/>
      <c r="AB926" s="54"/>
      <c r="AC926" s="54"/>
      <c r="AD926" s="54"/>
      <c r="AE926" s="54"/>
      <c r="AF926" s="54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</row>
    <row r="927" spans="3:54" ht="15.75" customHeight="1" x14ac:dyDescent="0.2">
      <c r="C927" s="46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  <c r="AA927" s="54"/>
      <c r="AB927" s="54"/>
      <c r="AC927" s="54"/>
      <c r="AD927" s="54"/>
      <c r="AE927" s="54"/>
      <c r="AF927" s="54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</row>
    <row r="928" spans="3:54" ht="15.75" customHeight="1" x14ac:dyDescent="0.2">
      <c r="C928" s="46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  <c r="AA928" s="54"/>
      <c r="AB928" s="54"/>
      <c r="AC928" s="54"/>
      <c r="AD928" s="54"/>
      <c r="AE928" s="54"/>
      <c r="AF928" s="54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</row>
    <row r="929" spans="3:54" ht="15.75" customHeight="1" x14ac:dyDescent="0.2">
      <c r="C929" s="46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  <c r="AA929" s="54"/>
      <c r="AB929" s="54"/>
      <c r="AC929" s="54"/>
      <c r="AD929" s="54"/>
      <c r="AE929" s="54"/>
      <c r="AF929" s="54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</row>
    <row r="930" spans="3:54" ht="15.75" customHeight="1" x14ac:dyDescent="0.2">
      <c r="C930" s="46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  <c r="AA930" s="54"/>
      <c r="AB930" s="54"/>
      <c r="AC930" s="54"/>
      <c r="AD930" s="54"/>
      <c r="AE930" s="54"/>
      <c r="AF930" s="54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</row>
    <row r="931" spans="3:54" ht="15.75" customHeight="1" x14ac:dyDescent="0.2">
      <c r="C931" s="46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  <c r="AA931" s="54"/>
      <c r="AB931" s="54"/>
      <c r="AC931" s="54"/>
      <c r="AD931" s="54"/>
      <c r="AE931" s="54"/>
      <c r="AF931" s="54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</row>
    <row r="932" spans="3:54" ht="15.75" customHeight="1" x14ac:dyDescent="0.2">
      <c r="C932" s="46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  <c r="AA932" s="54"/>
      <c r="AB932" s="54"/>
      <c r="AC932" s="54"/>
      <c r="AD932" s="54"/>
      <c r="AE932" s="54"/>
      <c r="AF932" s="54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</row>
    <row r="933" spans="3:54" ht="15.75" customHeight="1" x14ac:dyDescent="0.2">
      <c r="C933" s="46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  <c r="AA933" s="54"/>
      <c r="AB933" s="54"/>
      <c r="AC933" s="54"/>
      <c r="AD933" s="54"/>
      <c r="AE933" s="54"/>
      <c r="AF933" s="54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</row>
    <row r="934" spans="3:54" ht="15.75" customHeight="1" x14ac:dyDescent="0.2">
      <c r="C934" s="46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  <c r="AA934" s="54"/>
      <c r="AB934" s="54"/>
      <c r="AC934" s="54"/>
      <c r="AD934" s="54"/>
      <c r="AE934" s="54"/>
      <c r="AF934" s="54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</row>
    <row r="935" spans="3:54" ht="15.75" customHeight="1" x14ac:dyDescent="0.2">
      <c r="C935" s="46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  <c r="AA935" s="54"/>
      <c r="AB935" s="54"/>
      <c r="AC935" s="54"/>
      <c r="AD935" s="54"/>
      <c r="AE935" s="54"/>
      <c r="AF935" s="54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</row>
    <row r="936" spans="3:54" ht="15.75" customHeight="1" x14ac:dyDescent="0.2">
      <c r="C936" s="46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  <c r="AA936" s="54"/>
      <c r="AB936" s="54"/>
      <c r="AC936" s="54"/>
      <c r="AD936" s="54"/>
      <c r="AE936" s="54"/>
      <c r="AF936" s="54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</row>
    <row r="937" spans="3:54" ht="15.75" customHeight="1" x14ac:dyDescent="0.2">
      <c r="C937" s="46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  <c r="AA937" s="54"/>
      <c r="AB937" s="54"/>
      <c r="AC937" s="54"/>
      <c r="AD937" s="54"/>
      <c r="AE937" s="54"/>
      <c r="AF937" s="54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</row>
    <row r="938" spans="3:54" ht="15.75" customHeight="1" x14ac:dyDescent="0.2">
      <c r="C938" s="46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  <c r="AA938" s="54"/>
      <c r="AB938" s="54"/>
      <c r="AC938" s="54"/>
      <c r="AD938" s="54"/>
      <c r="AE938" s="54"/>
      <c r="AF938" s="54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</row>
    <row r="939" spans="3:54" ht="15.75" customHeight="1" x14ac:dyDescent="0.2">
      <c r="C939" s="46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  <c r="AA939" s="54"/>
      <c r="AB939" s="54"/>
      <c r="AC939" s="54"/>
      <c r="AD939" s="54"/>
      <c r="AE939" s="54"/>
      <c r="AF939" s="54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</row>
    <row r="940" spans="3:54" ht="15.75" customHeight="1" x14ac:dyDescent="0.2">
      <c r="C940" s="46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  <c r="AA940" s="54"/>
      <c r="AB940" s="54"/>
      <c r="AC940" s="54"/>
      <c r="AD940" s="54"/>
      <c r="AE940" s="54"/>
      <c r="AF940" s="54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</row>
    <row r="941" spans="3:54" ht="15.75" customHeight="1" x14ac:dyDescent="0.2">
      <c r="C941" s="46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  <c r="AA941" s="54"/>
      <c r="AB941" s="54"/>
      <c r="AC941" s="54"/>
      <c r="AD941" s="54"/>
      <c r="AE941" s="54"/>
      <c r="AF941" s="54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</row>
    <row r="942" spans="3:54" ht="15.75" customHeight="1" x14ac:dyDescent="0.2">
      <c r="C942" s="46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  <c r="AA942" s="54"/>
      <c r="AB942" s="54"/>
      <c r="AC942" s="54"/>
      <c r="AD942" s="54"/>
      <c r="AE942" s="54"/>
      <c r="AF942" s="54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</row>
    <row r="943" spans="3:54" ht="15.75" customHeight="1" x14ac:dyDescent="0.2">
      <c r="C943" s="46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  <c r="AA943" s="54"/>
      <c r="AB943" s="54"/>
      <c r="AC943" s="54"/>
      <c r="AD943" s="54"/>
      <c r="AE943" s="54"/>
      <c r="AF943" s="54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</row>
    <row r="944" spans="3:54" ht="15.75" customHeight="1" x14ac:dyDescent="0.2">
      <c r="C944" s="46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  <c r="AA944" s="54"/>
      <c r="AB944" s="54"/>
      <c r="AC944" s="54"/>
      <c r="AD944" s="54"/>
      <c r="AE944" s="54"/>
      <c r="AF944" s="54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</row>
    <row r="945" spans="3:54" ht="15.75" customHeight="1" x14ac:dyDescent="0.2">
      <c r="C945" s="46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  <c r="AA945" s="54"/>
      <c r="AB945" s="54"/>
      <c r="AC945" s="54"/>
      <c r="AD945" s="54"/>
      <c r="AE945" s="54"/>
      <c r="AF945" s="54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</row>
    <row r="946" spans="3:54" ht="15.75" customHeight="1" x14ac:dyDescent="0.2">
      <c r="C946" s="46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  <c r="AA946" s="54"/>
      <c r="AB946" s="54"/>
      <c r="AC946" s="54"/>
      <c r="AD946" s="54"/>
      <c r="AE946" s="54"/>
      <c r="AF946" s="54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</row>
    <row r="947" spans="3:54" ht="15.75" customHeight="1" x14ac:dyDescent="0.2">
      <c r="C947" s="46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  <c r="AA947" s="54"/>
      <c r="AB947" s="54"/>
      <c r="AC947" s="54"/>
      <c r="AD947" s="54"/>
      <c r="AE947" s="54"/>
      <c r="AF947" s="54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</row>
    <row r="948" spans="3:54" ht="15.75" customHeight="1" x14ac:dyDescent="0.2">
      <c r="C948" s="46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  <c r="AA948" s="54"/>
      <c r="AB948" s="54"/>
      <c r="AC948" s="54"/>
      <c r="AD948" s="54"/>
      <c r="AE948" s="54"/>
      <c r="AF948" s="54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</row>
    <row r="949" spans="3:54" ht="15.75" customHeight="1" x14ac:dyDescent="0.2">
      <c r="C949" s="46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  <c r="AA949" s="54"/>
      <c r="AB949" s="54"/>
      <c r="AC949" s="54"/>
      <c r="AD949" s="54"/>
      <c r="AE949" s="54"/>
      <c r="AF949" s="54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</row>
    <row r="950" spans="3:54" ht="15.75" customHeight="1" x14ac:dyDescent="0.2">
      <c r="C950" s="46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  <c r="AA950" s="54"/>
      <c r="AB950" s="54"/>
      <c r="AC950" s="54"/>
      <c r="AD950" s="54"/>
      <c r="AE950" s="54"/>
      <c r="AF950" s="54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</row>
    <row r="951" spans="3:54" ht="15.75" customHeight="1" x14ac:dyDescent="0.2">
      <c r="C951" s="46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  <c r="AA951" s="54"/>
      <c r="AB951" s="54"/>
      <c r="AC951" s="54"/>
      <c r="AD951" s="54"/>
      <c r="AE951" s="54"/>
      <c r="AF951" s="54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</row>
    <row r="952" spans="3:54" ht="15.75" customHeight="1" x14ac:dyDescent="0.2">
      <c r="C952" s="46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  <c r="AA952" s="54"/>
      <c r="AB952" s="54"/>
      <c r="AC952" s="54"/>
      <c r="AD952" s="54"/>
      <c r="AE952" s="54"/>
      <c r="AF952" s="54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</row>
    <row r="953" spans="3:54" ht="15.75" customHeight="1" x14ac:dyDescent="0.2">
      <c r="C953" s="46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  <c r="AA953" s="54"/>
      <c r="AB953" s="54"/>
      <c r="AC953" s="54"/>
      <c r="AD953" s="54"/>
      <c r="AE953" s="54"/>
      <c r="AF953" s="54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</row>
    <row r="954" spans="3:54" ht="15.75" customHeight="1" x14ac:dyDescent="0.2">
      <c r="C954" s="46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  <c r="AA954" s="54"/>
      <c r="AB954" s="54"/>
      <c r="AC954" s="54"/>
      <c r="AD954" s="54"/>
      <c r="AE954" s="54"/>
      <c r="AF954" s="54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</row>
    <row r="955" spans="3:54" ht="15.75" customHeight="1" x14ac:dyDescent="0.2">
      <c r="C955" s="46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  <c r="AA955" s="54"/>
      <c r="AB955" s="54"/>
      <c r="AC955" s="54"/>
      <c r="AD955" s="54"/>
      <c r="AE955" s="54"/>
      <c r="AF955" s="54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</row>
    <row r="956" spans="3:54" ht="15.75" customHeight="1" x14ac:dyDescent="0.2">
      <c r="C956" s="46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  <c r="AA956" s="54"/>
      <c r="AB956" s="54"/>
      <c r="AC956" s="54"/>
      <c r="AD956" s="54"/>
      <c r="AE956" s="54"/>
      <c r="AF956" s="54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</row>
    <row r="957" spans="3:54" ht="15.75" customHeight="1" x14ac:dyDescent="0.2">
      <c r="C957" s="46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  <c r="AA957" s="54"/>
      <c r="AB957" s="54"/>
      <c r="AC957" s="54"/>
      <c r="AD957" s="54"/>
      <c r="AE957" s="54"/>
      <c r="AF957" s="54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</row>
    <row r="958" spans="3:54" ht="15.75" customHeight="1" x14ac:dyDescent="0.2">
      <c r="C958" s="46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  <c r="AA958" s="54"/>
      <c r="AB958" s="54"/>
      <c r="AC958" s="54"/>
      <c r="AD958" s="54"/>
      <c r="AE958" s="54"/>
      <c r="AF958" s="54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</row>
    <row r="959" spans="3:54" ht="15.75" customHeight="1" x14ac:dyDescent="0.2">
      <c r="C959" s="46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  <c r="AA959" s="54"/>
      <c r="AB959" s="54"/>
      <c r="AC959" s="54"/>
      <c r="AD959" s="54"/>
      <c r="AE959" s="54"/>
      <c r="AF959" s="54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</row>
    <row r="960" spans="3:54" ht="15.75" customHeight="1" x14ac:dyDescent="0.2">
      <c r="C960" s="46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  <c r="AA960" s="54"/>
      <c r="AB960" s="54"/>
      <c r="AC960" s="54"/>
      <c r="AD960" s="54"/>
      <c r="AE960" s="54"/>
      <c r="AF960" s="54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</row>
    <row r="961" spans="3:54" ht="15.75" customHeight="1" x14ac:dyDescent="0.2">
      <c r="C961" s="46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  <c r="AA961" s="54"/>
      <c r="AB961" s="54"/>
      <c r="AC961" s="54"/>
      <c r="AD961" s="54"/>
      <c r="AE961" s="54"/>
      <c r="AF961" s="54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</row>
    <row r="962" spans="3:54" ht="15.75" customHeight="1" x14ac:dyDescent="0.2">
      <c r="C962" s="46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  <c r="AA962" s="54"/>
      <c r="AB962" s="54"/>
      <c r="AC962" s="54"/>
      <c r="AD962" s="54"/>
      <c r="AE962" s="54"/>
      <c r="AF962" s="54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</row>
    <row r="963" spans="3:54" ht="15.75" customHeight="1" x14ac:dyDescent="0.2">
      <c r="C963" s="46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  <c r="AA963" s="54"/>
      <c r="AB963" s="54"/>
      <c r="AC963" s="54"/>
      <c r="AD963" s="54"/>
      <c r="AE963" s="54"/>
      <c r="AF963" s="54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</row>
    <row r="964" spans="3:54" ht="15.75" customHeight="1" x14ac:dyDescent="0.2">
      <c r="C964" s="46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  <c r="AA964" s="54"/>
      <c r="AB964" s="54"/>
      <c r="AC964" s="54"/>
      <c r="AD964" s="54"/>
      <c r="AE964" s="54"/>
      <c r="AF964" s="54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</row>
    <row r="965" spans="3:54" ht="15.75" customHeight="1" x14ac:dyDescent="0.2">
      <c r="C965" s="46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  <c r="AA965" s="54"/>
      <c r="AB965" s="54"/>
      <c r="AC965" s="54"/>
      <c r="AD965" s="54"/>
      <c r="AE965" s="54"/>
      <c r="AF965" s="54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</row>
    <row r="966" spans="3:54" ht="15.75" customHeight="1" x14ac:dyDescent="0.2">
      <c r="C966" s="46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  <c r="AA966" s="54"/>
      <c r="AB966" s="54"/>
      <c r="AC966" s="54"/>
      <c r="AD966" s="54"/>
      <c r="AE966" s="54"/>
      <c r="AF966" s="54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</row>
    <row r="967" spans="3:54" ht="15.75" customHeight="1" x14ac:dyDescent="0.2">
      <c r="C967" s="46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  <c r="AA967" s="54"/>
      <c r="AB967" s="54"/>
      <c r="AC967" s="54"/>
      <c r="AD967" s="54"/>
      <c r="AE967" s="54"/>
      <c r="AF967" s="54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</row>
    <row r="968" spans="3:54" ht="15.75" customHeight="1" x14ac:dyDescent="0.2">
      <c r="C968" s="46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  <c r="AA968" s="54"/>
      <c r="AB968" s="54"/>
      <c r="AC968" s="54"/>
      <c r="AD968" s="54"/>
      <c r="AE968" s="54"/>
      <c r="AF968" s="54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</row>
    <row r="969" spans="3:54" ht="15.75" customHeight="1" x14ac:dyDescent="0.2">
      <c r="C969" s="46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  <c r="AA969" s="54"/>
      <c r="AB969" s="54"/>
      <c r="AC969" s="54"/>
      <c r="AD969" s="54"/>
      <c r="AE969" s="54"/>
      <c r="AF969" s="54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</row>
    <row r="970" spans="3:54" ht="15.75" customHeight="1" x14ac:dyDescent="0.2">
      <c r="C970" s="46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  <c r="AA970" s="54"/>
      <c r="AB970" s="54"/>
      <c r="AC970" s="54"/>
      <c r="AD970" s="54"/>
      <c r="AE970" s="54"/>
      <c r="AF970" s="54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</row>
    <row r="971" spans="3:54" ht="15.75" customHeight="1" x14ac:dyDescent="0.2">
      <c r="C971" s="46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  <c r="AA971" s="54"/>
      <c r="AB971" s="54"/>
      <c r="AC971" s="54"/>
      <c r="AD971" s="54"/>
      <c r="AE971" s="54"/>
      <c r="AF971" s="54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</row>
    <row r="972" spans="3:54" ht="15.75" customHeight="1" x14ac:dyDescent="0.2">
      <c r="C972" s="46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  <c r="AA972" s="54"/>
      <c r="AB972" s="54"/>
      <c r="AC972" s="54"/>
      <c r="AD972" s="54"/>
      <c r="AE972" s="54"/>
      <c r="AF972" s="54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</row>
    <row r="973" spans="3:54" ht="15.75" customHeight="1" x14ac:dyDescent="0.2">
      <c r="C973" s="46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  <c r="AA973" s="54"/>
      <c r="AB973" s="54"/>
      <c r="AC973" s="54"/>
      <c r="AD973" s="54"/>
      <c r="AE973" s="54"/>
      <c r="AF973" s="54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</row>
    <row r="974" spans="3:54" ht="15.75" customHeight="1" x14ac:dyDescent="0.2">
      <c r="C974" s="46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  <c r="AA974" s="54"/>
      <c r="AB974" s="54"/>
      <c r="AC974" s="54"/>
      <c r="AD974" s="54"/>
      <c r="AE974" s="54"/>
      <c r="AF974" s="54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</row>
    <row r="975" spans="3:54" ht="15.75" customHeight="1" x14ac:dyDescent="0.2">
      <c r="C975" s="46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  <c r="AA975" s="54"/>
      <c r="AB975" s="54"/>
      <c r="AC975" s="54"/>
      <c r="AD975" s="54"/>
      <c r="AE975" s="54"/>
      <c r="AF975" s="54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</row>
    <row r="976" spans="3:54" ht="15.75" customHeight="1" x14ac:dyDescent="0.2">
      <c r="C976" s="46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  <c r="AA976" s="54"/>
      <c r="AB976" s="54"/>
      <c r="AC976" s="54"/>
      <c r="AD976" s="54"/>
      <c r="AE976" s="54"/>
      <c r="AF976" s="54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</row>
    <row r="977" spans="3:54" ht="15.75" customHeight="1" x14ac:dyDescent="0.2">
      <c r="C977" s="46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  <c r="AA977" s="54"/>
      <c r="AB977" s="54"/>
      <c r="AC977" s="54"/>
      <c r="AD977" s="54"/>
      <c r="AE977" s="54"/>
      <c r="AF977" s="54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</row>
    <row r="978" spans="3:54" ht="15.75" customHeight="1" x14ac:dyDescent="0.2">
      <c r="C978" s="46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  <c r="AA978" s="54"/>
      <c r="AB978" s="54"/>
      <c r="AC978" s="54"/>
      <c r="AD978" s="54"/>
      <c r="AE978" s="54"/>
      <c r="AF978" s="54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</row>
    <row r="979" spans="3:54" ht="15.75" customHeight="1" x14ac:dyDescent="0.2">
      <c r="C979" s="46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  <c r="AA979" s="54"/>
      <c r="AB979" s="54"/>
      <c r="AC979" s="54"/>
      <c r="AD979" s="54"/>
      <c r="AE979" s="54"/>
      <c r="AF979" s="54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</row>
    <row r="980" spans="3:54" ht="15.75" customHeight="1" x14ac:dyDescent="0.2">
      <c r="C980" s="46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  <c r="AA980" s="54"/>
      <c r="AB980" s="54"/>
      <c r="AC980" s="54"/>
      <c r="AD980" s="54"/>
      <c r="AE980" s="54"/>
      <c r="AF980" s="54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</row>
    <row r="981" spans="3:54" ht="15.75" customHeight="1" x14ac:dyDescent="0.2">
      <c r="C981" s="46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  <c r="AA981" s="54"/>
      <c r="AB981" s="54"/>
      <c r="AC981" s="54"/>
      <c r="AD981" s="54"/>
      <c r="AE981" s="54"/>
      <c r="AF981" s="54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</row>
    <row r="982" spans="3:54" ht="15.75" customHeight="1" x14ac:dyDescent="0.2">
      <c r="C982" s="46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  <c r="AA982" s="54"/>
      <c r="AB982" s="54"/>
      <c r="AC982" s="54"/>
      <c r="AD982" s="54"/>
      <c r="AE982" s="54"/>
      <c r="AF982" s="54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</row>
    <row r="983" spans="3:54" ht="15.75" customHeight="1" x14ac:dyDescent="0.2">
      <c r="C983" s="46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  <c r="AA983" s="54"/>
      <c r="AB983" s="54"/>
      <c r="AC983" s="54"/>
      <c r="AD983" s="54"/>
      <c r="AE983" s="54"/>
      <c r="AF983" s="54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</row>
    <row r="984" spans="3:54" ht="15.75" customHeight="1" x14ac:dyDescent="0.2">
      <c r="C984" s="46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  <c r="AA984" s="54"/>
      <c r="AB984" s="54"/>
      <c r="AC984" s="54"/>
      <c r="AD984" s="54"/>
      <c r="AE984" s="54"/>
      <c r="AF984" s="54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</row>
    <row r="985" spans="3:54" ht="15.75" customHeight="1" x14ac:dyDescent="0.2">
      <c r="C985" s="46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  <c r="AA985" s="54"/>
      <c r="AB985" s="54"/>
      <c r="AC985" s="54"/>
      <c r="AD985" s="54"/>
      <c r="AE985" s="54"/>
      <c r="AF985" s="54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</row>
    <row r="986" spans="3:54" ht="15.75" customHeight="1" x14ac:dyDescent="0.2">
      <c r="C986" s="46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  <c r="AA986" s="54"/>
      <c r="AB986" s="54"/>
      <c r="AC986" s="54"/>
      <c r="AD986" s="54"/>
      <c r="AE986" s="54"/>
      <c r="AF986" s="54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</row>
    <row r="987" spans="3:54" ht="15.75" customHeight="1" x14ac:dyDescent="0.2">
      <c r="C987" s="46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  <c r="AA987" s="54"/>
      <c r="AB987" s="54"/>
      <c r="AC987" s="54"/>
      <c r="AD987" s="54"/>
      <c r="AE987" s="54"/>
      <c r="AF987" s="54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</row>
    <row r="988" spans="3:54" ht="15.75" customHeight="1" x14ac:dyDescent="0.2">
      <c r="C988" s="46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  <c r="AA988" s="54"/>
      <c r="AB988" s="54"/>
      <c r="AC988" s="54"/>
      <c r="AD988" s="54"/>
      <c r="AE988" s="54"/>
      <c r="AF988" s="54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</row>
    <row r="989" spans="3:54" ht="15.75" customHeight="1" x14ac:dyDescent="0.2">
      <c r="C989" s="46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  <c r="AA989" s="54"/>
      <c r="AB989" s="54"/>
      <c r="AC989" s="54"/>
      <c r="AD989" s="54"/>
      <c r="AE989" s="54"/>
      <c r="AF989" s="54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</row>
    <row r="990" spans="3:54" ht="15.75" customHeight="1" x14ac:dyDescent="0.2">
      <c r="C990" s="46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  <c r="AA990" s="54"/>
      <c r="AB990" s="54"/>
      <c r="AC990" s="54"/>
      <c r="AD990" s="54"/>
      <c r="AE990" s="54"/>
      <c r="AF990" s="54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</row>
    <row r="991" spans="3:54" ht="15.75" customHeight="1" x14ac:dyDescent="0.2">
      <c r="C991" s="46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  <c r="AA991" s="54"/>
      <c r="AB991" s="54"/>
      <c r="AC991" s="54"/>
      <c r="AD991" s="54"/>
      <c r="AE991" s="54"/>
      <c r="AF991" s="54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</row>
    <row r="992" spans="3:54" ht="15.75" customHeight="1" x14ac:dyDescent="0.2">
      <c r="C992" s="46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  <c r="AA992" s="54"/>
      <c r="AB992" s="54"/>
      <c r="AC992" s="54"/>
      <c r="AD992" s="54"/>
      <c r="AE992" s="54"/>
      <c r="AF992" s="54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</row>
    <row r="993" spans="3:54" ht="15.75" customHeight="1" x14ac:dyDescent="0.2">
      <c r="C993" s="46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  <c r="AA993" s="54"/>
      <c r="AB993" s="54"/>
      <c r="AC993" s="54"/>
      <c r="AD993" s="54"/>
      <c r="AE993" s="54"/>
      <c r="AF993" s="54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</row>
    <row r="994" spans="3:54" ht="15.75" customHeight="1" x14ac:dyDescent="0.2">
      <c r="C994" s="46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  <c r="AA994" s="54"/>
      <c r="AB994" s="54"/>
      <c r="AC994" s="54"/>
      <c r="AD994" s="54"/>
      <c r="AE994" s="54"/>
      <c r="AF994" s="54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</row>
    <row r="995" spans="3:54" ht="15.75" customHeight="1" x14ac:dyDescent="0.2">
      <c r="C995" s="46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  <c r="AA995" s="54"/>
      <c r="AB995" s="54"/>
      <c r="AC995" s="54"/>
      <c r="AD995" s="54"/>
      <c r="AE995" s="54"/>
      <c r="AF995" s="54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</row>
    <row r="996" spans="3:54" ht="15.75" customHeight="1" x14ac:dyDescent="0.2">
      <c r="C996" s="46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  <c r="AA996" s="54"/>
      <c r="AB996" s="54"/>
      <c r="AC996" s="54"/>
      <c r="AD996" s="54"/>
      <c r="AE996" s="54"/>
      <c r="AF996" s="54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</row>
    <row r="997" spans="3:54" ht="15.75" customHeight="1" x14ac:dyDescent="0.2">
      <c r="C997" s="46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  <c r="AA997" s="54"/>
      <c r="AB997" s="54"/>
      <c r="AC997" s="54"/>
      <c r="AD997" s="54"/>
      <c r="AE997" s="54"/>
      <c r="AF997" s="54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</row>
    <row r="998" spans="3:54" ht="15.75" customHeight="1" x14ac:dyDescent="0.2">
      <c r="C998" s="46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  <c r="AA998" s="54"/>
      <c r="AB998" s="54"/>
      <c r="AC998" s="54"/>
      <c r="AD998" s="54"/>
      <c r="AE998" s="54"/>
      <c r="AF998" s="54"/>
      <c r="AG998" s="54"/>
      <c r="AH998" s="54"/>
      <c r="AI998" s="54"/>
      <c r="AJ998" s="54"/>
      <c r="AK998" s="54"/>
      <c r="AL998" s="54"/>
      <c r="AM998" s="54"/>
      <c r="AN998" s="54"/>
      <c r="AO998" s="54"/>
      <c r="AP998" s="54"/>
      <c r="AQ998" s="54"/>
      <c r="AR998" s="54"/>
      <c r="AS998" s="54"/>
      <c r="AT998" s="54"/>
      <c r="AU998" s="54"/>
      <c r="AV998" s="54"/>
      <c r="AW998" s="54"/>
      <c r="AX998" s="54"/>
      <c r="AY998" s="54"/>
      <c r="AZ998" s="54"/>
      <c r="BA998" s="54"/>
      <c r="BB998" s="54"/>
    </row>
    <row r="999" spans="3:54" ht="15.75" customHeight="1" x14ac:dyDescent="0.2">
      <c r="C999" s="46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  <c r="AA999" s="54"/>
      <c r="AB999" s="54"/>
      <c r="AC999" s="54"/>
      <c r="AD999" s="54"/>
      <c r="AE999" s="54"/>
      <c r="AF999" s="54"/>
      <c r="AG999" s="54"/>
      <c r="AH999" s="54"/>
      <c r="AI999" s="54"/>
      <c r="AJ999" s="54"/>
      <c r="AK999" s="54"/>
      <c r="AL999" s="54"/>
      <c r="AM999" s="54"/>
      <c r="AN999" s="54"/>
      <c r="AO999" s="54"/>
      <c r="AP999" s="54"/>
      <c r="AQ999" s="54"/>
      <c r="AR999" s="54"/>
      <c r="AS999" s="54"/>
      <c r="AT999" s="54"/>
      <c r="AU999" s="54"/>
      <c r="AV999" s="54"/>
      <c r="AW999" s="54"/>
      <c r="AX999" s="54"/>
      <c r="AY999" s="54"/>
      <c r="AZ999" s="54"/>
      <c r="BA999" s="54"/>
      <c r="BB999" s="54"/>
    </row>
    <row r="1000" spans="3:54" ht="15.75" customHeight="1" x14ac:dyDescent="0.2">
      <c r="C1000" s="46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  <c r="AA1000" s="54"/>
      <c r="AB1000" s="54"/>
      <c r="AC1000" s="54"/>
      <c r="AD1000" s="54"/>
      <c r="AE1000" s="54"/>
      <c r="AF1000" s="54"/>
      <c r="AG1000" s="54"/>
      <c r="AH1000" s="54"/>
      <c r="AI1000" s="54"/>
      <c r="AJ1000" s="54"/>
      <c r="AK1000" s="54"/>
      <c r="AL1000" s="54"/>
      <c r="AM1000" s="54"/>
      <c r="AN1000" s="54"/>
      <c r="AO1000" s="54"/>
      <c r="AP1000" s="54"/>
      <c r="AQ1000" s="54"/>
      <c r="AR1000" s="54"/>
      <c r="AS1000" s="54"/>
      <c r="AT1000" s="54"/>
      <c r="AU1000" s="54"/>
      <c r="AV1000" s="54"/>
      <c r="AW1000" s="54"/>
      <c r="AX1000" s="54"/>
      <c r="AY1000" s="54"/>
      <c r="AZ1000" s="54"/>
      <c r="BA1000" s="54"/>
      <c r="BB1000" s="54"/>
    </row>
    <row r="1001" spans="3:54" ht="15.75" customHeight="1" x14ac:dyDescent="0.2">
      <c r="C1001" s="46"/>
      <c r="P1001" s="54"/>
      <c r="Q1001" s="54"/>
      <c r="R1001" s="54"/>
      <c r="S1001" s="54"/>
      <c r="T1001" s="54"/>
      <c r="U1001" s="54"/>
      <c r="V1001" s="54"/>
      <c r="W1001" s="54"/>
      <c r="X1001" s="54"/>
      <c r="Y1001" s="54"/>
      <c r="Z1001" s="54"/>
      <c r="AA1001" s="54"/>
      <c r="AB1001" s="54"/>
      <c r="AC1001" s="54"/>
      <c r="AD1001" s="54"/>
      <c r="AE1001" s="54"/>
      <c r="AF1001" s="54"/>
      <c r="AG1001" s="54"/>
      <c r="AH1001" s="54"/>
      <c r="AI1001" s="54"/>
      <c r="AJ1001" s="54"/>
      <c r="AK1001" s="54"/>
      <c r="AL1001" s="54"/>
      <c r="AM1001" s="54"/>
      <c r="AN1001" s="54"/>
      <c r="AO1001" s="54"/>
      <c r="AP1001" s="54"/>
      <c r="AQ1001" s="54"/>
      <c r="AR1001" s="54"/>
      <c r="AS1001" s="54"/>
      <c r="AT1001" s="54"/>
      <c r="AU1001" s="54"/>
      <c r="AV1001" s="54"/>
      <c r="AW1001" s="54"/>
      <c r="AX1001" s="54"/>
      <c r="AY1001" s="54"/>
      <c r="AZ1001" s="54"/>
      <c r="BA1001" s="54"/>
      <c r="BB1001" s="54"/>
    </row>
    <row r="1002" spans="3:54" ht="15.75" customHeight="1" x14ac:dyDescent="0.2">
      <c r="C1002" s="46"/>
      <c r="P1002" s="54"/>
      <c r="Q1002" s="54"/>
      <c r="R1002" s="54"/>
      <c r="S1002" s="54"/>
      <c r="T1002" s="54"/>
      <c r="U1002" s="54"/>
      <c r="V1002" s="54"/>
      <c r="W1002" s="54"/>
      <c r="X1002" s="54"/>
      <c r="Y1002" s="54"/>
      <c r="Z1002" s="54"/>
      <c r="AA1002" s="54"/>
      <c r="AB1002" s="54"/>
      <c r="AC1002" s="54"/>
      <c r="AD1002" s="54"/>
      <c r="AE1002" s="54"/>
      <c r="AF1002" s="54"/>
      <c r="AG1002" s="54"/>
      <c r="AH1002" s="54"/>
      <c r="AI1002" s="54"/>
      <c r="AJ1002" s="54"/>
      <c r="AK1002" s="54"/>
      <c r="AL1002" s="54"/>
      <c r="AM1002" s="54"/>
      <c r="AN1002" s="54"/>
      <c r="AO1002" s="54"/>
      <c r="AP1002" s="54"/>
      <c r="AQ1002" s="54"/>
      <c r="AR1002" s="54"/>
      <c r="AS1002" s="54"/>
      <c r="AT1002" s="54"/>
      <c r="AU1002" s="54"/>
      <c r="AV1002" s="54"/>
      <c r="AW1002" s="54"/>
      <c r="AX1002" s="54"/>
      <c r="AY1002" s="54"/>
      <c r="AZ1002" s="54"/>
      <c r="BA1002" s="54"/>
      <c r="BB1002" s="54"/>
    </row>
    <row r="1003" spans="3:54" ht="15.75" customHeight="1" x14ac:dyDescent="0.2">
      <c r="C1003" s="46"/>
      <c r="P1003" s="54"/>
      <c r="Q1003" s="54"/>
      <c r="R1003" s="54"/>
      <c r="S1003" s="54"/>
      <c r="T1003" s="54"/>
      <c r="U1003" s="54"/>
      <c r="V1003" s="54"/>
      <c r="W1003" s="54"/>
      <c r="X1003" s="54"/>
      <c r="Y1003" s="54"/>
      <c r="Z1003" s="54"/>
      <c r="AA1003" s="54"/>
      <c r="AB1003" s="54"/>
      <c r="AC1003" s="54"/>
      <c r="AD1003" s="54"/>
      <c r="AE1003" s="54"/>
      <c r="AF1003" s="54"/>
      <c r="AG1003" s="54"/>
      <c r="AH1003" s="54"/>
      <c r="AI1003" s="54"/>
      <c r="AJ1003" s="54"/>
      <c r="AK1003" s="54"/>
      <c r="AL1003" s="54"/>
      <c r="AM1003" s="54"/>
      <c r="AN1003" s="54"/>
      <c r="AO1003" s="54"/>
      <c r="AP1003" s="54"/>
      <c r="AQ1003" s="54"/>
      <c r="AR1003" s="54"/>
      <c r="AS1003" s="54"/>
      <c r="AT1003" s="54"/>
      <c r="AU1003" s="54"/>
      <c r="AV1003" s="54"/>
      <c r="AW1003" s="54"/>
      <c r="AX1003" s="54"/>
      <c r="AY1003" s="54"/>
      <c r="AZ1003" s="54"/>
      <c r="BA1003" s="54"/>
      <c r="BB1003" s="54"/>
    </row>
    <row r="1004" spans="3:54" ht="15.75" customHeight="1" x14ac:dyDescent="0.2">
      <c r="C1004" s="46"/>
      <c r="P1004" s="54"/>
      <c r="Q1004" s="54"/>
      <c r="R1004" s="54"/>
      <c r="S1004" s="54"/>
      <c r="T1004" s="54"/>
      <c r="U1004" s="54"/>
      <c r="V1004" s="54"/>
      <c r="W1004" s="54"/>
      <c r="X1004" s="54"/>
      <c r="Y1004" s="54"/>
      <c r="Z1004" s="54"/>
      <c r="AA1004" s="54"/>
      <c r="AB1004" s="54"/>
      <c r="AC1004" s="54"/>
      <c r="AD1004" s="54"/>
      <c r="AE1004" s="54"/>
      <c r="AF1004" s="54"/>
      <c r="AG1004" s="54"/>
      <c r="AH1004" s="54"/>
      <c r="AI1004" s="54"/>
      <c r="AJ1004" s="54"/>
      <c r="AK1004" s="54"/>
      <c r="AL1004" s="54"/>
      <c r="AM1004" s="54"/>
      <c r="AN1004" s="54"/>
      <c r="AO1004" s="54"/>
      <c r="AP1004" s="54"/>
      <c r="AQ1004" s="54"/>
      <c r="AR1004" s="54"/>
      <c r="AS1004" s="54"/>
      <c r="AT1004" s="54"/>
      <c r="AU1004" s="54"/>
      <c r="AV1004" s="54"/>
      <c r="AW1004" s="54"/>
      <c r="AX1004" s="54"/>
      <c r="AY1004" s="54"/>
      <c r="AZ1004" s="54"/>
      <c r="BA1004" s="54"/>
      <c r="BB1004" s="54"/>
    </row>
    <row r="1005" spans="3:54" ht="15.75" customHeight="1" x14ac:dyDescent="0.2">
      <c r="C1005" s="46"/>
      <c r="P1005" s="54"/>
      <c r="Q1005" s="54"/>
      <c r="R1005" s="54"/>
      <c r="S1005" s="54"/>
      <c r="T1005" s="54"/>
      <c r="U1005" s="54"/>
      <c r="V1005" s="54"/>
      <c r="W1005" s="54"/>
      <c r="X1005" s="54"/>
      <c r="Y1005" s="54"/>
      <c r="Z1005" s="54"/>
      <c r="AA1005" s="54"/>
      <c r="AB1005" s="54"/>
      <c r="AC1005" s="54"/>
      <c r="AD1005" s="54"/>
      <c r="AE1005" s="54"/>
      <c r="AF1005" s="54"/>
      <c r="AG1005" s="54"/>
      <c r="AH1005" s="54"/>
      <c r="AI1005" s="54"/>
      <c r="AJ1005" s="54"/>
      <c r="AK1005" s="54"/>
      <c r="AL1005" s="54"/>
      <c r="AM1005" s="54"/>
      <c r="AN1005" s="54"/>
      <c r="AO1005" s="54"/>
      <c r="AP1005" s="54"/>
      <c r="AQ1005" s="54"/>
      <c r="AR1005" s="54"/>
      <c r="AS1005" s="54"/>
      <c r="AT1005" s="54"/>
      <c r="AU1005" s="54"/>
      <c r="AV1005" s="54"/>
      <c r="AW1005" s="54"/>
      <c r="AX1005" s="54"/>
      <c r="AY1005" s="54"/>
      <c r="AZ1005" s="54"/>
      <c r="BA1005" s="54"/>
      <c r="BB1005" s="54"/>
    </row>
    <row r="1006" spans="3:54" ht="15.75" customHeight="1" x14ac:dyDescent="0.2">
      <c r="C1006" s="46"/>
      <c r="P1006" s="54"/>
      <c r="Q1006" s="54"/>
      <c r="R1006" s="54"/>
      <c r="S1006" s="54"/>
      <c r="T1006" s="54"/>
      <c r="U1006" s="54"/>
      <c r="V1006" s="54"/>
      <c r="W1006" s="54"/>
      <c r="X1006" s="54"/>
      <c r="Y1006" s="54"/>
      <c r="Z1006" s="54"/>
      <c r="AA1006" s="54"/>
      <c r="AB1006" s="54"/>
      <c r="AC1006" s="54"/>
      <c r="AD1006" s="54"/>
      <c r="AE1006" s="54"/>
      <c r="AF1006" s="54"/>
      <c r="AG1006" s="54"/>
      <c r="AH1006" s="54"/>
      <c r="AI1006" s="54"/>
      <c r="AJ1006" s="54"/>
      <c r="AK1006" s="54"/>
      <c r="AL1006" s="54"/>
      <c r="AM1006" s="54"/>
      <c r="AN1006" s="54"/>
      <c r="AO1006" s="54"/>
      <c r="AP1006" s="54"/>
      <c r="AQ1006" s="54"/>
      <c r="AR1006" s="54"/>
      <c r="AS1006" s="54"/>
      <c r="AT1006" s="54"/>
      <c r="AU1006" s="54"/>
      <c r="AV1006" s="54"/>
      <c r="AW1006" s="54"/>
      <c r="AX1006" s="54"/>
      <c r="AY1006" s="54"/>
      <c r="AZ1006" s="54"/>
      <c r="BA1006" s="54"/>
      <c r="BB1006" s="54"/>
    </row>
    <row r="1007" spans="3:54" ht="15.75" customHeight="1" x14ac:dyDescent="0.2">
      <c r="C1007" s="46"/>
      <c r="P1007" s="54"/>
      <c r="Q1007" s="54"/>
      <c r="R1007" s="54"/>
      <c r="S1007" s="54"/>
      <c r="T1007" s="54"/>
      <c r="U1007" s="54"/>
      <c r="V1007" s="54"/>
      <c r="W1007" s="54"/>
      <c r="X1007" s="54"/>
      <c r="Y1007" s="54"/>
      <c r="Z1007" s="54"/>
      <c r="AA1007" s="54"/>
      <c r="AB1007" s="54"/>
      <c r="AC1007" s="54"/>
      <c r="AD1007" s="54"/>
      <c r="AE1007" s="54"/>
      <c r="AF1007" s="54"/>
      <c r="AG1007" s="54"/>
      <c r="AH1007" s="54"/>
      <c r="AI1007" s="54"/>
      <c r="AJ1007" s="54"/>
      <c r="AK1007" s="54"/>
      <c r="AL1007" s="54"/>
      <c r="AM1007" s="54"/>
      <c r="AN1007" s="54"/>
      <c r="AO1007" s="54"/>
      <c r="AP1007" s="54"/>
      <c r="AQ1007" s="54"/>
      <c r="AR1007" s="54"/>
      <c r="AS1007" s="54"/>
      <c r="AT1007" s="54"/>
      <c r="AU1007" s="54"/>
      <c r="AV1007" s="54"/>
      <c r="AW1007" s="54"/>
      <c r="AX1007" s="54"/>
      <c r="AY1007" s="54"/>
      <c r="AZ1007" s="54"/>
      <c r="BA1007" s="54"/>
      <c r="BB1007" s="54"/>
    </row>
    <row r="1008" spans="3:54" ht="15.75" customHeight="1" x14ac:dyDescent="0.2">
      <c r="C1008" s="46"/>
      <c r="P1008" s="54"/>
      <c r="Q1008" s="54"/>
      <c r="R1008" s="54"/>
      <c r="S1008" s="54"/>
      <c r="T1008" s="54"/>
      <c r="U1008" s="54"/>
      <c r="V1008" s="54"/>
      <c r="W1008" s="54"/>
      <c r="X1008" s="54"/>
      <c r="Y1008" s="54"/>
      <c r="Z1008" s="54"/>
      <c r="AA1008" s="54"/>
      <c r="AB1008" s="54"/>
      <c r="AC1008" s="54"/>
      <c r="AD1008" s="54"/>
      <c r="AE1008" s="54"/>
      <c r="AF1008" s="54"/>
      <c r="AG1008" s="54"/>
      <c r="AH1008" s="54"/>
      <c r="AI1008" s="54"/>
      <c r="AJ1008" s="54"/>
      <c r="AK1008" s="54"/>
      <c r="AL1008" s="54"/>
      <c r="AM1008" s="54"/>
      <c r="AN1008" s="54"/>
      <c r="AO1008" s="54"/>
      <c r="AP1008" s="54"/>
      <c r="AQ1008" s="54"/>
      <c r="AR1008" s="54"/>
      <c r="AS1008" s="54"/>
      <c r="AT1008" s="54"/>
      <c r="AU1008" s="54"/>
      <c r="AV1008" s="54"/>
      <c r="AW1008" s="54"/>
      <c r="AX1008" s="54"/>
      <c r="AY1008" s="54"/>
      <c r="AZ1008" s="54"/>
      <c r="BA1008" s="54"/>
      <c r="BB1008" s="54"/>
    </row>
    <row r="1009" spans="3:54" ht="15.75" customHeight="1" x14ac:dyDescent="0.2">
      <c r="C1009" s="46"/>
      <c r="P1009" s="54"/>
      <c r="Q1009" s="54"/>
      <c r="R1009" s="54"/>
      <c r="S1009" s="54"/>
      <c r="T1009" s="54"/>
      <c r="U1009" s="54"/>
      <c r="V1009" s="54"/>
      <c r="W1009" s="54"/>
      <c r="X1009" s="54"/>
      <c r="Y1009" s="54"/>
      <c r="Z1009" s="54"/>
      <c r="AA1009" s="54"/>
      <c r="AB1009" s="54"/>
      <c r="AC1009" s="54"/>
      <c r="AD1009" s="54"/>
      <c r="AE1009" s="54"/>
      <c r="AF1009" s="54"/>
      <c r="AG1009" s="54"/>
      <c r="AH1009" s="54"/>
      <c r="AI1009" s="54"/>
      <c r="AJ1009" s="54"/>
      <c r="AK1009" s="54"/>
      <c r="AL1009" s="54"/>
      <c r="AM1009" s="54"/>
      <c r="AN1009" s="54"/>
      <c r="AO1009" s="54"/>
      <c r="AP1009" s="54"/>
      <c r="AQ1009" s="54"/>
      <c r="AR1009" s="54"/>
      <c r="AS1009" s="54"/>
      <c r="AT1009" s="54"/>
      <c r="AU1009" s="54"/>
      <c r="AV1009" s="54"/>
      <c r="AW1009" s="54"/>
      <c r="AX1009" s="54"/>
      <c r="AY1009" s="54"/>
      <c r="AZ1009" s="54"/>
      <c r="BA1009" s="54"/>
      <c r="BB1009" s="54"/>
    </row>
    <row r="1010" spans="3:54" ht="15.75" customHeight="1" x14ac:dyDescent="0.2">
      <c r="C1010" s="46"/>
      <c r="P1010" s="54"/>
      <c r="Q1010" s="54"/>
      <c r="R1010" s="54"/>
      <c r="S1010" s="54"/>
      <c r="T1010" s="54"/>
      <c r="U1010" s="54"/>
      <c r="V1010" s="54"/>
      <c r="W1010" s="54"/>
      <c r="X1010" s="54"/>
      <c r="Y1010" s="54"/>
      <c r="Z1010" s="54"/>
      <c r="AA1010" s="54"/>
      <c r="AB1010" s="54"/>
      <c r="AC1010" s="54"/>
      <c r="AD1010" s="54"/>
      <c r="AE1010" s="54"/>
      <c r="AF1010" s="54"/>
      <c r="AG1010" s="54"/>
      <c r="AH1010" s="54"/>
      <c r="AI1010" s="54"/>
      <c r="AJ1010" s="54"/>
      <c r="AK1010" s="54"/>
      <c r="AL1010" s="54"/>
      <c r="AM1010" s="54"/>
      <c r="AN1010" s="54"/>
      <c r="AO1010" s="54"/>
      <c r="AP1010" s="54"/>
      <c r="AQ1010" s="54"/>
      <c r="AR1010" s="54"/>
      <c r="AS1010" s="54"/>
      <c r="AT1010" s="54"/>
      <c r="AU1010" s="54"/>
      <c r="AV1010" s="54"/>
      <c r="AW1010" s="54"/>
      <c r="AX1010" s="54"/>
      <c r="AY1010" s="54"/>
      <c r="AZ1010" s="54"/>
      <c r="BA1010" s="54"/>
      <c r="BB1010" s="54"/>
    </row>
    <row r="1011" spans="3:54" ht="15.75" customHeight="1" x14ac:dyDescent="0.2">
      <c r="C1011" s="46"/>
      <c r="P1011" s="54"/>
      <c r="Q1011" s="54"/>
      <c r="R1011" s="54"/>
      <c r="S1011" s="54"/>
      <c r="T1011" s="54"/>
      <c r="U1011" s="54"/>
      <c r="V1011" s="54"/>
      <c r="W1011" s="54"/>
      <c r="X1011" s="54"/>
      <c r="Y1011" s="54"/>
      <c r="Z1011" s="54"/>
      <c r="AA1011" s="54"/>
      <c r="AB1011" s="54"/>
      <c r="AC1011" s="54"/>
      <c r="AD1011" s="54"/>
      <c r="AE1011" s="54"/>
      <c r="AF1011" s="54"/>
      <c r="AG1011" s="54"/>
      <c r="AH1011" s="54"/>
      <c r="AI1011" s="54"/>
      <c r="AJ1011" s="54"/>
      <c r="AK1011" s="54"/>
      <c r="AL1011" s="54"/>
      <c r="AM1011" s="54"/>
      <c r="AN1011" s="54"/>
      <c r="AO1011" s="54"/>
      <c r="AP1011" s="54"/>
      <c r="AQ1011" s="54"/>
      <c r="AR1011" s="54"/>
      <c r="AS1011" s="54"/>
      <c r="AT1011" s="54"/>
      <c r="AU1011" s="54"/>
      <c r="AV1011" s="54"/>
      <c r="AW1011" s="54"/>
      <c r="AX1011" s="54"/>
      <c r="AY1011" s="54"/>
      <c r="AZ1011" s="54"/>
      <c r="BA1011" s="54"/>
      <c r="BB1011" s="54"/>
    </row>
    <row r="1012" spans="3:54" ht="15.75" customHeight="1" x14ac:dyDescent="0.2">
      <c r="C1012" s="46"/>
      <c r="P1012" s="54"/>
      <c r="Q1012" s="54"/>
      <c r="R1012" s="54"/>
      <c r="S1012" s="54"/>
      <c r="T1012" s="54"/>
      <c r="U1012" s="54"/>
      <c r="V1012" s="54"/>
      <c r="W1012" s="54"/>
      <c r="X1012" s="54"/>
      <c r="Y1012" s="54"/>
      <c r="Z1012" s="54"/>
      <c r="AA1012" s="54"/>
      <c r="AB1012" s="54"/>
      <c r="AC1012" s="54"/>
      <c r="AD1012" s="54"/>
      <c r="AE1012" s="54"/>
      <c r="AF1012" s="54"/>
      <c r="AG1012" s="54"/>
      <c r="AH1012" s="54"/>
      <c r="AI1012" s="54"/>
      <c r="AJ1012" s="54"/>
      <c r="AK1012" s="54"/>
      <c r="AL1012" s="54"/>
      <c r="AM1012" s="54"/>
      <c r="AN1012" s="54"/>
      <c r="AO1012" s="54"/>
      <c r="AP1012" s="54"/>
      <c r="AQ1012" s="54"/>
      <c r="AR1012" s="54"/>
      <c r="AS1012" s="54"/>
      <c r="AT1012" s="54"/>
      <c r="AU1012" s="54"/>
      <c r="AV1012" s="54"/>
      <c r="AW1012" s="54"/>
      <c r="AX1012" s="54"/>
      <c r="AY1012" s="54"/>
      <c r="AZ1012" s="54"/>
      <c r="BA1012" s="54"/>
      <c r="BB1012" s="54"/>
    </row>
    <row r="1013" spans="3:54" ht="15.75" customHeight="1" x14ac:dyDescent="0.2">
      <c r="C1013" s="46"/>
      <c r="P1013" s="54"/>
      <c r="Q1013" s="54"/>
      <c r="R1013" s="54"/>
      <c r="S1013" s="54"/>
      <c r="T1013" s="54"/>
      <c r="U1013" s="54"/>
      <c r="V1013" s="54"/>
      <c r="W1013" s="54"/>
      <c r="X1013" s="54"/>
      <c r="Y1013" s="54"/>
      <c r="Z1013" s="54"/>
      <c r="AA1013" s="54"/>
      <c r="AB1013" s="54"/>
      <c r="AC1013" s="54"/>
      <c r="AD1013" s="54"/>
      <c r="AE1013" s="54"/>
      <c r="AF1013" s="54"/>
      <c r="AG1013" s="54"/>
      <c r="AH1013" s="54"/>
      <c r="AI1013" s="54"/>
      <c r="AJ1013" s="54"/>
      <c r="AK1013" s="54"/>
      <c r="AL1013" s="54"/>
      <c r="AM1013" s="54"/>
      <c r="AN1013" s="54"/>
      <c r="AO1013" s="54"/>
      <c r="AP1013" s="54"/>
      <c r="AQ1013" s="54"/>
      <c r="AR1013" s="54"/>
      <c r="AS1013" s="54"/>
      <c r="AT1013" s="54"/>
      <c r="AU1013" s="54"/>
      <c r="AV1013" s="54"/>
      <c r="AW1013" s="54"/>
      <c r="AX1013" s="54"/>
      <c r="AY1013" s="54"/>
      <c r="AZ1013" s="54"/>
      <c r="BA1013" s="54"/>
      <c r="BB1013" s="54"/>
    </row>
    <row r="1014" spans="3:54" ht="15.75" customHeight="1" x14ac:dyDescent="0.2">
      <c r="C1014" s="46"/>
      <c r="P1014" s="54"/>
      <c r="Q1014" s="54"/>
      <c r="R1014" s="54"/>
      <c r="S1014" s="54"/>
      <c r="T1014" s="54"/>
      <c r="U1014" s="54"/>
      <c r="V1014" s="54"/>
      <c r="W1014" s="54"/>
      <c r="X1014" s="54"/>
      <c r="Y1014" s="54"/>
      <c r="Z1014" s="54"/>
      <c r="AA1014" s="54"/>
      <c r="AB1014" s="54"/>
      <c r="AC1014" s="54"/>
      <c r="AD1014" s="54"/>
      <c r="AE1014" s="54"/>
      <c r="AF1014" s="54"/>
      <c r="AG1014" s="54"/>
      <c r="AH1014" s="54"/>
      <c r="AI1014" s="54"/>
      <c r="AJ1014" s="54"/>
      <c r="AK1014" s="54"/>
      <c r="AL1014" s="54"/>
      <c r="AM1014" s="54"/>
      <c r="AN1014" s="54"/>
      <c r="AO1014" s="54"/>
      <c r="AP1014" s="54"/>
      <c r="AQ1014" s="54"/>
      <c r="AR1014" s="54"/>
      <c r="AS1014" s="54"/>
      <c r="AT1014" s="54"/>
      <c r="AU1014" s="54"/>
      <c r="AV1014" s="54"/>
      <c r="AW1014" s="54"/>
      <c r="AX1014" s="54"/>
      <c r="AY1014" s="54"/>
      <c r="AZ1014" s="54"/>
      <c r="BA1014" s="54"/>
      <c r="BB1014" s="54"/>
    </row>
    <row r="1015" spans="3:54" ht="15.75" customHeight="1" x14ac:dyDescent="0.2">
      <c r="C1015" s="46"/>
      <c r="P1015" s="54"/>
      <c r="Q1015" s="54"/>
      <c r="R1015" s="54"/>
      <c r="S1015" s="54"/>
      <c r="T1015" s="54"/>
      <c r="U1015" s="54"/>
      <c r="V1015" s="54"/>
      <c r="W1015" s="54"/>
      <c r="X1015" s="54"/>
      <c r="Y1015" s="54"/>
      <c r="Z1015" s="54"/>
      <c r="AA1015" s="54"/>
      <c r="AB1015" s="54"/>
      <c r="AC1015" s="54"/>
      <c r="AD1015" s="54"/>
      <c r="AE1015" s="54"/>
      <c r="AF1015" s="54"/>
      <c r="AG1015" s="54"/>
      <c r="AH1015" s="54"/>
      <c r="AI1015" s="54"/>
      <c r="AJ1015" s="54"/>
      <c r="AK1015" s="54"/>
      <c r="AL1015" s="54"/>
      <c r="AM1015" s="54"/>
      <c r="AN1015" s="54"/>
      <c r="AO1015" s="54"/>
      <c r="AP1015" s="54"/>
      <c r="AQ1015" s="54"/>
      <c r="AR1015" s="54"/>
      <c r="AS1015" s="54"/>
      <c r="AT1015" s="54"/>
      <c r="AU1015" s="54"/>
      <c r="AV1015" s="54"/>
      <c r="AW1015" s="54"/>
      <c r="AX1015" s="54"/>
      <c r="AY1015" s="54"/>
      <c r="AZ1015" s="54"/>
      <c r="BA1015" s="54"/>
      <c r="BB1015" s="54"/>
    </row>
    <row r="1016" spans="3:54" ht="15.75" customHeight="1" x14ac:dyDescent="0.2">
      <c r="C1016" s="46"/>
      <c r="P1016" s="54"/>
      <c r="Q1016" s="54"/>
      <c r="R1016" s="54"/>
      <c r="S1016" s="54"/>
      <c r="T1016" s="54"/>
      <c r="U1016" s="54"/>
      <c r="V1016" s="54"/>
      <c r="W1016" s="54"/>
      <c r="X1016" s="54"/>
      <c r="Y1016" s="54"/>
      <c r="Z1016" s="54"/>
      <c r="AA1016" s="54"/>
      <c r="AB1016" s="54"/>
      <c r="AC1016" s="54"/>
      <c r="AD1016" s="54"/>
      <c r="AE1016" s="54"/>
      <c r="AF1016" s="54"/>
      <c r="AG1016" s="54"/>
      <c r="AH1016" s="54"/>
      <c r="AI1016" s="54"/>
      <c r="AJ1016" s="54"/>
      <c r="AK1016" s="54"/>
      <c r="AL1016" s="54"/>
      <c r="AM1016" s="54"/>
      <c r="AN1016" s="54"/>
      <c r="AO1016" s="54"/>
      <c r="AP1016" s="54"/>
      <c r="AQ1016" s="54"/>
      <c r="AR1016" s="54"/>
      <c r="AS1016" s="54"/>
      <c r="AT1016" s="54"/>
      <c r="AU1016" s="54"/>
      <c r="AV1016" s="54"/>
      <c r="AW1016" s="54"/>
      <c r="AX1016" s="54"/>
      <c r="AY1016" s="54"/>
      <c r="AZ1016" s="54"/>
      <c r="BA1016" s="54"/>
      <c r="BB1016" s="54"/>
    </row>
    <row r="1017" spans="3:54" ht="15.75" customHeight="1" x14ac:dyDescent="0.2">
      <c r="C1017" s="46"/>
      <c r="P1017" s="54"/>
      <c r="Q1017" s="54"/>
      <c r="R1017" s="54"/>
      <c r="S1017" s="54"/>
      <c r="T1017" s="54"/>
      <c r="U1017" s="54"/>
      <c r="V1017" s="54"/>
      <c r="W1017" s="54"/>
      <c r="X1017" s="54"/>
      <c r="Y1017" s="54"/>
      <c r="Z1017" s="54"/>
      <c r="AA1017" s="54"/>
      <c r="AB1017" s="54"/>
      <c r="AC1017" s="54"/>
      <c r="AD1017" s="54"/>
      <c r="AE1017" s="54"/>
      <c r="AF1017" s="54"/>
      <c r="AG1017" s="54"/>
      <c r="AH1017" s="54"/>
      <c r="AI1017" s="54"/>
      <c r="AJ1017" s="54"/>
      <c r="AK1017" s="54"/>
      <c r="AL1017" s="54"/>
      <c r="AM1017" s="54"/>
      <c r="AN1017" s="54"/>
      <c r="AO1017" s="54"/>
      <c r="AP1017" s="54"/>
      <c r="AQ1017" s="54"/>
      <c r="AR1017" s="54"/>
      <c r="AS1017" s="54"/>
      <c r="AT1017" s="54"/>
      <c r="AU1017" s="54"/>
      <c r="AV1017" s="54"/>
      <c r="AW1017" s="54"/>
      <c r="AX1017" s="54"/>
      <c r="AY1017" s="54"/>
      <c r="AZ1017" s="54"/>
      <c r="BA1017" s="54"/>
      <c r="BB1017" s="54"/>
    </row>
    <row r="1018" spans="3:54" ht="15.75" customHeight="1" x14ac:dyDescent="0.2">
      <c r="C1018" s="46"/>
      <c r="P1018" s="54"/>
      <c r="Q1018" s="54"/>
      <c r="R1018" s="54"/>
      <c r="S1018" s="54"/>
      <c r="T1018" s="54"/>
      <c r="U1018" s="54"/>
      <c r="V1018" s="54"/>
      <c r="W1018" s="54"/>
      <c r="X1018" s="54"/>
      <c r="Y1018" s="54"/>
      <c r="Z1018" s="54"/>
      <c r="AA1018" s="54"/>
      <c r="AB1018" s="54"/>
      <c r="AC1018" s="54"/>
      <c r="AD1018" s="54"/>
      <c r="AE1018" s="54"/>
      <c r="AF1018" s="54"/>
      <c r="AG1018" s="54"/>
      <c r="AH1018" s="54"/>
      <c r="AI1018" s="54"/>
      <c r="AJ1018" s="54"/>
      <c r="AK1018" s="54"/>
      <c r="AL1018" s="54"/>
      <c r="AM1018" s="54"/>
      <c r="AN1018" s="54"/>
      <c r="AO1018" s="54"/>
      <c r="AP1018" s="54"/>
      <c r="AQ1018" s="54"/>
      <c r="AR1018" s="54"/>
      <c r="AS1018" s="54"/>
      <c r="AT1018" s="54"/>
      <c r="AU1018" s="54"/>
      <c r="AV1018" s="54"/>
      <c r="AW1018" s="54"/>
      <c r="AX1018" s="54"/>
      <c r="AY1018" s="54"/>
      <c r="AZ1018" s="54"/>
      <c r="BA1018" s="54"/>
      <c r="BB1018" s="54"/>
    </row>
    <row r="1019" spans="3:54" ht="15.75" customHeight="1" x14ac:dyDescent="0.2">
      <c r="C1019" s="46"/>
      <c r="P1019" s="54"/>
      <c r="Q1019" s="54"/>
      <c r="R1019" s="54"/>
      <c r="S1019" s="54"/>
      <c r="T1019" s="54"/>
      <c r="U1019" s="54"/>
      <c r="V1019" s="54"/>
      <c r="W1019" s="54"/>
      <c r="X1019" s="54"/>
      <c r="Y1019" s="54"/>
      <c r="Z1019" s="54"/>
      <c r="AA1019" s="54"/>
      <c r="AB1019" s="54"/>
      <c r="AC1019" s="54"/>
      <c r="AD1019" s="54"/>
      <c r="AE1019" s="54"/>
      <c r="AF1019" s="54"/>
      <c r="AG1019" s="54"/>
      <c r="AH1019" s="54"/>
      <c r="AI1019" s="54"/>
      <c r="AJ1019" s="54"/>
      <c r="AK1019" s="54"/>
      <c r="AL1019" s="54"/>
      <c r="AM1019" s="54"/>
      <c r="AN1019" s="54"/>
      <c r="AO1019" s="54"/>
      <c r="AP1019" s="54"/>
      <c r="AQ1019" s="54"/>
      <c r="AR1019" s="54"/>
      <c r="AS1019" s="54"/>
      <c r="AT1019" s="54"/>
      <c r="AU1019" s="54"/>
      <c r="AV1019" s="54"/>
      <c r="AW1019" s="54"/>
      <c r="AX1019" s="54"/>
      <c r="AY1019" s="54"/>
      <c r="AZ1019" s="54"/>
      <c r="BA1019" s="54"/>
      <c r="BB1019" s="54"/>
    </row>
  </sheetData>
  <sheetProtection algorithmName="SHA-512" hashValue="v9pGe2vWblSCNe1bd3RIBTSxPg6ZqEE/7OEyh3H5e4cN4VQGzDETAFAD1bQqCjkdHce064+5YpIOG4iqJezf0g==" saltValue="8tWzgkc6jMcVcfPhXIsbAg==" spinCount="100000" sheet="1" objects="1" formatCells="0" formatColumns="0" formatRows="0" insertColumns="0" insertRows="0" insertHyperlinks="0" deleteColumns="0" deleteRows="0" sort="0" autoFilter="0" pivotTables="0"/>
  <mergeCells count="78">
    <mergeCell ref="T3:W3"/>
    <mergeCell ref="X3:Z3"/>
    <mergeCell ref="B4:C4"/>
    <mergeCell ref="D4:G4"/>
    <mergeCell ref="H4:K4"/>
    <mergeCell ref="L4:O4"/>
    <mergeCell ref="P4:S4"/>
    <mergeCell ref="T4:W4"/>
    <mergeCell ref="X4:Z4"/>
    <mergeCell ref="B3:C3"/>
    <mergeCell ref="D3:G3"/>
    <mergeCell ref="H3:K3"/>
    <mergeCell ref="L3:O3"/>
    <mergeCell ref="P3:S3"/>
    <mergeCell ref="X2:Z2"/>
    <mergeCell ref="AW3:AY3"/>
    <mergeCell ref="AZ3:BB3"/>
    <mergeCell ref="AA3:AC3"/>
    <mergeCell ref="AD3:AF3"/>
    <mergeCell ref="AG3:AI3"/>
    <mergeCell ref="AJ3:AL3"/>
    <mergeCell ref="AM3:AO3"/>
    <mergeCell ref="AP3:AS3"/>
    <mergeCell ref="AT3:AV3"/>
    <mergeCell ref="B7:C7"/>
    <mergeCell ref="AW2:AY2"/>
    <mergeCell ref="AZ2:BB2"/>
    <mergeCell ref="AA2:AC2"/>
    <mergeCell ref="AD2:AF2"/>
    <mergeCell ref="AG2:AI2"/>
    <mergeCell ref="AJ2:AL2"/>
    <mergeCell ref="AM2:AO2"/>
    <mergeCell ref="AP2:AS2"/>
    <mergeCell ref="AT2:AV2"/>
    <mergeCell ref="B2:C2"/>
    <mergeCell ref="D2:G2"/>
    <mergeCell ref="H2:K2"/>
    <mergeCell ref="L2:O2"/>
    <mergeCell ref="P2:S2"/>
    <mergeCell ref="T2:W2"/>
    <mergeCell ref="B6:C6"/>
    <mergeCell ref="D6:F6"/>
    <mergeCell ref="H6:J6"/>
    <mergeCell ref="L6:N6"/>
    <mergeCell ref="P6:R6"/>
    <mergeCell ref="AP6:AR6"/>
    <mergeCell ref="AT6:AU6"/>
    <mergeCell ref="AX6:AZ6"/>
    <mergeCell ref="T5:W5"/>
    <mergeCell ref="X5:Z5"/>
    <mergeCell ref="AA6:AB6"/>
    <mergeCell ref="AD6:AE6"/>
    <mergeCell ref="AF6:AG6"/>
    <mergeCell ref="T6:V6"/>
    <mergeCell ref="X6:Y6"/>
    <mergeCell ref="B5:C5"/>
    <mergeCell ref="D5:G5"/>
    <mergeCell ref="H5:K5"/>
    <mergeCell ref="L5:O5"/>
    <mergeCell ref="P5:S5"/>
    <mergeCell ref="AW5:AY5"/>
    <mergeCell ref="AZ5:BB5"/>
    <mergeCell ref="AA5:AC5"/>
    <mergeCell ref="AD5:AF5"/>
    <mergeCell ref="AG5:AI5"/>
    <mergeCell ref="AJ5:AL5"/>
    <mergeCell ref="AM5:AO5"/>
    <mergeCell ref="AP5:AS5"/>
    <mergeCell ref="AT5:AV5"/>
    <mergeCell ref="AW4:AY4"/>
    <mergeCell ref="AZ4:BB4"/>
    <mergeCell ref="AA4:AC4"/>
    <mergeCell ref="AD4:AF4"/>
    <mergeCell ref="AG4:AI4"/>
    <mergeCell ref="AJ4:AL4"/>
    <mergeCell ref="AM4:AO4"/>
    <mergeCell ref="AP4:AS4"/>
    <mergeCell ref="AT4:AV4"/>
  </mergeCells>
  <conditionalFormatting sqref="A9:A51">
    <cfRule type="cellIs" dxfId="17" priority="1" operator="equal">
      <formula>"Exercice"</formula>
    </cfRule>
    <cfRule type="cellIs" dxfId="16" priority="2" operator="equal">
      <formula>"Séance"</formula>
    </cfRule>
    <cfRule type="cellIs" dxfId="15" priority="3" operator="equal">
      <formula>"Exercice ou Séance"</formula>
    </cfRule>
  </conditionalFormatting>
  <conditionalFormatting sqref="B56">
    <cfRule type="colorScale" priority="4">
      <colorScale>
        <cfvo type="min"/>
        <cfvo type="max"/>
        <color rgb="FFFFFFFF"/>
        <color rgb="FF57BB8A"/>
      </colorScale>
    </cfRule>
  </conditionalFormatting>
  <conditionalFormatting sqref="D9:BB51">
    <cfRule type="cellIs" dxfId="14" priority="5" operator="between">
      <formula>1</formula>
      <formula>3</formula>
    </cfRule>
    <cfRule type="cellIs" dxfId="13" priority="6" operator="between">
      <formula>4</formula>
      <formula>6</formula>
    </cfRule>
    <cfRule type="cellIs" dxfId="12" priority="7" operator="greaterThanOrEqual">
      <formula>7</formula>
    </cfRule>
  </conditionalFormatting>
  <dataValidations count="3">
    <dataValidation type="list" allowBlank="1" sqref="D4 H4 L4 P4 T4 X4 AA4 AD4 AG4 AJ4 AM4 AP4 AT4 AW4 AZ4" xr:uid="{00000000-0002-0000-0200-000000000000}">
      <formula1>"Coordination,Relachement,Visualisation,Répertoire gestuel,Placement et pose de pied,Equilibre et déséquilibre,Proprioception,Cadence et rythme"</formula1>
    </dataValidation>
    <dataValidation type="list" allowBlank="1" sqref="D5 H5 L5 P5 T5 X5 AA5 AD5 AP5 AT5 AW5" xr:uid="{00000000-0002-0000-0200-000001000000}">
      <formula1>"Force doigts,Force bras,Force ceinture scap,Force jambes,Force gainage global,Explo-Vitesse haut du corps,Explo-Vitesse bas du corps,Force-Endurance doigts,Force-Endurance bras,Force-Endurance ceinture scap,Force-Endurance gainage global,Force-Endurance g"&amp;"rimpe,Endurance de force doigts,Endurance de force grimpe,Endurance au seuil doigts,Endurance au seuil grimpe,Souplesse et mobilité"</formula1>
    </dataValidation>
    <dataValidation type="list" allowBlank="1" sqref="D3 H3 L3 P3 T3 X3 AA3 AD3 AG3 AJ3 AM3 AP3 AT3 AW3 AZ3" xr:uid="{00000000-0002-0000-0200-000002000000}">
      <formula1>"Concentration, attention et lucidité en fatigue,Gestion du stress,Mémorisation,Confiance en soi,Motivation et persévérance,Résilience,Combativité et dépassement de soi,Choix de la méthode, prise de décision rapide"</formula1>
    </dataValidation>
  </dataValidations>
  <pageMargins left="0.70000000000000007" right="0.70000000000000007" top="0.75" bottom="0.75" header="0" footer="0"/>
  <pageSetup paperSize="8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M1019"/>
  <sheetViews>
    <sheetView showGridLines="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F11" sqref="AF11"/>
    </sheetView>
  </sheetViews>
  <sheetFormatPr baseColWidth="10" defaultColWidth="14.5" defaultRowHeight="15" customHeight="1" x14ac:dyDescent="0.2"/>
  <cols>
    <col min="1" max="1" width="17.33203125" style="1" customWidth="1"/>
    <col min="2" max="2" width="52.1640625" style="1" customWidth="1"/>
    <col min="3" max="3" width="7.5" style="1" customWidth="1"/>
    <col min="4" max="39" width="9.33203125" style="1" customWidth="1"/>
    <col min="40" max="16384" width="14.5" style="1"/>
  </cols>
  <sheetData>
    <row r="1" spans="1:39" x14ac:dyDescent="0.2">
      <c r="B1" s="2" t="s">
        <v>0</v>
      </c>
      <c r="C1" s="3">
        <v>45789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1:39" ht="15" customHeight="1" x14ac:dyDescent="0.2">
      <c r="A2" s="6"/>
      <c r="B2" s="7" t="s">
        <v>1</v>
      </c>
      <c r="C2" s="8"/>
      <c r="D2" s="9" t="s">
        <v>2</v>
      </c>
      <c r="E2" s="10"/>
      <c r="F2" s="10"/>
      <c r="G2" s="9" t="s">
        <v>2</v>
      </c>
      <c r="H2" s="10"/>
      <c r="I2" s="10"/>
      <c r="J2" s="11" t="s">
        <v>3</v>
      </c>
      <c r="K2" s="10"/>
      <c r="L2" s="10"/>
      <c r="M2" s="11" t="s">
        <v>3</v>
      </c>
      <c r="N2" s="10"/>
      <c r="O2" s="10"/>
      <c r="P2" s="12" t="s">
        <v>3</v>
      </c>
      <c r="Q2" s="10"/>
      <c r="R2" s="10"/>
      <c r="S2" s="13" t="s">
        <v>4</v>
      </c>
      <c r="T2" s="10"/>
      <c r="U2" s="10"/>
      <c r="V2" s="14" t="s">
        <v>5</v>
      </c>
      <c r="W2" s="10"/>
      <c r="X2" s="10"/>
      <c r="Y2" s="11" t="s">
        <v>3</v>
      </c>
      <c r="Z2" s="10"/>
      <c r="AA2" s="10"/>
      <c r="AB2" s="11" t="s">
        <v>3</v>
      </c>
      <c r="AC2" s="10"/>
      <c r="AD2" s="10"/>
      <c r="AE2" s="11" t="s">
        <v>3</v>
      </c>
      <c r="AF2" s="10"/>
      <c r="AG2" s="10"/>
      <c r="AH2" s="13" t="s">
        <v>4</v>
      </c>
      <c r="AI2" s="10"/>
      <c r="AJ2" s="10"/>
      <c r="AK2" s="14" t="s">
        <v>5</v>
      </c>
      <c r="AL2" s="10"/>
      <c r="AM2" s="10"/>
    </row>
    <row r="3" spans="1:39" x14ac:dyDescent="0.2">
      <c r="A3" s="15"/>
      <c r="B3" s="16" t="s">
        <v>6</v>
      </c>
      <c r="C3" s="8"/>
      <c r="D3" s="17" t="s">
        <v>104</v>
      </c>
      <c r="E3" s="10"/>
      <c r="F3" s="18"/>
      <c r="G3" s="17" t="s">
        <v>7</v>
      </c>
      <c r="H3" s="10"/>
      <c r="I3" s="18"/>
      <c r="J3" s="19" t="s">
        <v>149</v>
      </c>
      <c r="K3" s="10"/>
      <c r="L3" s="18"/>
      <c r="M3" s="19" t="s">
        <v>150</v>
      </c>
      <c r="N3" s="10"/>
      <c r="O3" s="18"/>
      <c r="P3" s="19" t="s">
        <v>151</v>
      </c>
      <c r="Q3" s="10"/>
      <c r="R3" s="18"/>
      <c r="S3" s="20" t="s">
        <v>152</v>
      </c>
      <c r="T3" s="10"/>
      <c r="U3" s="18"/>
      <c r="V3" s="21" t="s">
        <v>152</v>
      </c>
      <c r="W3" s="10"/>
      <c r="X3" s="18"/>
      <c r="Y3" s="19" t="s">
        <v>153</v>
      </c>
      <c r="Z3" s="10"/>
      <c r="AA3" s="18"/>
      <c r="AB3" s="19" t="s">
        <v>107</v>
      </c>
      <c r="AC3" s="10"/>
      <c r="AD3" s="18"/>
      <c r="AE3" s="19" t="s">
        <v>153</v>
      </c>
      <c r="AF3" s="10"/>
      <c r="AG3" s="18"/>
      <c r="AH3" s="20" t="s">
        <v>154</v>
      </c>
      <c r="AI3" s="10"/>
      <c r="AJ3" s="18"/>
      <c r="AK3" s="21" t="s">
        <v>154</v>
      </c>
      <c r="AL3" s="10"/>
      <c r="AM3" s="18"/>
    </row>
    <row r="4" spans="1:39" x14ac:dyDescent="0.2">
      <c r="A4" s="6"/>
      <c r="B4" s="7" t="s">
        <v>17</v>
      </c>
      <c r="C4" s="8"/>
      <c r="D4" s="22" t="s">
        <v>155</v>
      </c>
      <c r="E4" s="10"/>
      <c r="F4" s="18"/>
      <c r="G4" s="22" t="s">
        <v>156</v>
      </c>
      <c r="H4" s="10"/>
      <c r="I4" s="18"/>
      <c r="J4" s="23" t="s">
        <v>157</v>
      </c>
      <c r="K4" s="10"/>
      <c r="L4" s="18"/>
      <c r="M4" s="23" t="s">
        <v>158</v>
      </c>
      <c r="N4" s="10"/>
      <c r="O4" s="18"/>
      <c r="P4" s="23" t="s">
        <v>157</v>
      </c>
      <c r="Q4" s="10"/>
      <c r="R4" s="18"/>
      <c r="S4" s="13" t="s">
        <v>159</v>
      </c>
      <c r="T4" s="10"/>
      <c r="U4" s="18"/>
      <c r="V4" s="14" t="s">
        <v>160</v>
      </c>
      <c r="W4" s="10"/>
      <c r="X4" s="18"/>
      <c r="Y4" s="23" t="s">
        <v>161</v>
      </c>
      <c r="Z4" s="10"/>
      <c r="AA4" s="18"/>
      <c r="AB4" s="23" t="s">
        <v>134</v>
      </c>
      <c r="AC4" s="10"/>
      <c r="AD4" s="18"/>
      <c r="AE4" s="23" t="s">
        <v>161</v>
      </c>
      <c r="AF4" s="10"/>
      <c r="AG4" s="18"/>
      <c r="AH4" s="13" t="s">
        <v>162</v>
      </c>
      <c r="AI4" s="10"/>
      <c r="AJ4" s="18"/>
      <c r="AK4" s="14" t="s">
        <v>18</v>
      </c>
      <c r="AL4" s="10"/>
      <c r="AM4" s="18"/>
    </row>
    <row r="5" spans="1:39" x14ac:dyDescent="0.2">
      <c r="A5" s="24"/>
      <c r="B5" s="25" t="s">
        <v>26</v>
      </c>
      <c r="C5" s="8"/>
      <c r="D5" s="22" t="s">
        <v>163</v>
      </c>
      <c r="E5" s="10"/>
      <c r="F5" s="18"/>
      <c r="G5" s="22" t="s">
        <v>164</v>
      </c>
      <c r="H5" s="10"/>
      <c r="I5" s="18"/>
      <c r="J5" s="23" t="s">
        <v>165</v>
      </c>
      <c r="K5" s="10"/>
      <c r="L5" s="18"/>
      <c r="M5" s="23" t="s">
        <v>166</v>
      </c>
      <c r="N5" s="10"/>
      <c r="O5" s="18"/>
      <c r="P5" s="23" t="s">
        <v>167</v>
      </c>
      <c r="Q5" s="10"/>
      <c r="R5" s="18"/>
      <c r="S5" s="13"/>
      <c r="T5" s="10"/>
      <c r="U5" s="18"/>
      <c r="V5" s="14"/>
      <c r="W5" s="10"/>
      <c r="X5" s="18"/>
      <c r="Y5" s="23" t="s">
        <v>165</v>
      </c>
      <c r="Z5" s="10"/>
      <c r="AA5" s="18"/>
      <c r="AB5" s="23" t="s">
        <v>166</v>
      </c>
      <c r="AC5" s="10"/>
      <c r="AD5" s="18"/>
      <c r="AE5" s="23" t="s">
        <v>165</v>
      </c>
      <c r="AF5" s="10"/>
      <c r="AG5" s="18"/>
      <c r="AH5" s="13"/>
      <c r="AI5" s="10"/>
      <c r="AJ5" s="18"/>
      <c r="AK5" s="14"/>
      <c r="AL5" s="10"/>
      <c r="AM5" s="18"/>
    </row>
    <row r="6" spans="1:39" ht="15" customHeight="1" x14ac:dyDescent="0.2">
      <c r="A6" s="6"/>
      <c r="B6" s="7" t="s">
        <v>36</v>
      </c>
      <c r="C6" s="8"/>
      <c r="D6" s="9" t="s">
        <v>37</v>
      </c>
      <c r="E6" s="18"/>
      <c r="F6" s="26" t="s">
        <v>38</v>
      </c>
      <c r="G6" s="9" t="s">
        <v>37</v>
      </c>
      <c r="H6" s="18"/>
      <c r="I6" s="26" t="s">
        <v>38</v>
      </c>
      <c r="J6" s="11" t="s">
        <v>37</v>
      </c>
      <c r="K6" s="18"/>
      <c r="L6" s="26" t="s">
        <v>38</v>
      </c>
      <c r="M6" s="11" t="s">
        <v>37</v>
      </c>
      <c r="N6" s="18"/>
      <c r="O6" s="26" t="s">
        <v>38</v>
      </c>
      <c r="P6" s="11" t="s">
        <v>37</v>
      </c>
      <c r="Q6" s="18"/>
      <c r="R6" s="26" t="s">
        <v>42</v>
      </c>
      <c r="S6" s="13" t="s">
        <v>40</v>
      </c>
      <c r="T6" s="18"/>
      <c r="U6" s="26" t="s">
        <v>38</v>
      </c>
      <c r="V6" s="27" t="s">
        <v>41</v>
      </c>
      <c r="W6" s="18"/>
      <c r="X6" s="28" t="s">
        <v>42</v>
      </c>
      <c r="Y6" s="11" t="s">
        <v>37</v>
      </c>
      <c r="Z6" s="18"/>
      <c r="AA6" s="26" t="s">
        <v>38</v>
      </c>
      <c r="AB6" s="11" t="s">
        <v>37</v>
      </c>
      <c r="AC6" s="18"/>
      <c r="AD6" s="26" t="s">
        <v>38</v>
      </c>
      <c r="AE6" s="11" t="s">
        <v>37</v>
      </c>
      <c r="AF6" s="18"/>
      <c r="AG6" s="26" t="s">
        <v>38</v>
      </c>
      <c r="AH6" s="13" t="s">
        <v>40</v>
      </c>
      <c r="AI6" s="18"/>
      <c r="AJ6" s="26" t="s">
        <v>38</v>
      </c>
      <c r="AK6" s="27" t="s">
        <v>41</v>
      </c>
      <c r="AL6" s="18"/>
      <c r="AM6" s="28" t="s">
        <v>42</v>
      </c>
    </row>
    <row r="7" spans="1:39" x14ac:dyDescent="0.2">
      <c r="A7" s="29"/>
      <c r="B7" s="30" t="s">
        <v>43</v>
      </c>
      <c r="C7" s="8"/>
      <c r="D7" s="31">
        <f t="shared" ref="D7:AK7" si="0">E7-7</f>
        <v>45551</v>
      </c>
      <c r="E7" s="31">
        <f t="shared" si="0"/>
        <v>45558</v>
      </c>
      <c r="F7" s="31">
        <f t="shared" si="0"/>
        <v>45565</v>
      </c>
      <c r="G7" s="31">
        <f t="shared" si="0"/>
        <v>45572</v>
      </c>
      <c r="H7" s="31">
        <f t="shared" si="0"/>
        <v>45579</v>
      </c>
      <c r="I7" s="31">
        <f t="shared" si="0"/>
        <v>45586</v>
      </c>
      <c r="J7" s="31">
        <f t="shared" si="0"/>
        <v>45593</v>
      </c>
      <c r="K7" s="31">
        <f t="shared" si="0"/>
        <v>45600</v>
      </c>
      <c r="L7" s="31">
        <f t="shared" si="0"/>
        <v>45607</v>
      </c>
      <c r="M7" s="31">
        <f t="shared" si="0"/>
        <v>45614</v>
      </c>
      <c r="N7" s="31">
        <f t="shared" si="0"/>
        <v>45621</v>
      </c>
      <c r="O7" s="31">
        <f t="shared" si="0"/>
        <v>45628</v>
      </c>
      <c r="P7" s="31">
        <f t="shared" si="0"/>
        <v>45635</v>
      </c>
      <c r="Q7" s="31">
        <f t="shared" si="0"/>
        <v>45642</v>
      </c>
      <c r="R7" s="31">
        <f t="shared" si="0"/>
        <v>45649</v>
      </c>
      <c r="S7" s="31">
        <f t="shared" si="0"/>
        <v>45656</v>
      </c>
      <c r="T7" s="31">
        <f t="shared" si="0"/>
        <v>45663</v>
      </c>
      <c r="U7" s="80">
        <f t="shared" si="0"/>
        <v>45670</v>
      </c>
      <c r="V7" s="31">
        <f t="shared" si="0"/>
        <v>45677</v>
      </c>
      <c r="W7" s="33">
        <f t="shared" si="0"/>
        <v>45684</v>
      </c>
      <c r="X7" s="31">
        <f t="shared" si="0"/>
        <v>45691</v>
      </c>
      <c r="Y7" s="31">
        <f t="shared" si="0"/>
        <v>45698</v>
      </c>
      <c r="Z7" s="31">
        <f t="shared" si="0"/>
        <v>45705</v>
      </c>
      <c r="AA7" s="31">
        <f t="shared" si="0"/>
        <v>45712</v>
      </c>
      <c r="AB7" s="31">
        <f t="shared" si="0"/>
        <v>45719</v>
      </c>
      <c r="AC7" s="31">
        <f t="shared" si="0"/>
        <v>45726</v>
      </c>
      <c r="AD7" s="31">
        <f t="shared" si="0"/>
        <v>45733</v>
      </c>
      <c r="AE7" s="31">
        <f t="shared" si="0"/>
        <v>45740</v>
      </c>
      <c r="AF7" s="31">
        <f t="shared" si="0"/>
        <v>45747</v>
      </c>
      <c r="AG7" s="31">
        <f t="shared" si="0"/>
        <v>45754</v>
      </c>
      <c r="AH7" s="31">
        <f t="shared" si="0"/>
        <v>45761</v>
      </c>
      <c r="AI7" s="31">
        <f t="shared" si="0"/>
        <v>45768</v>
      </c>
      <c r="AJ7" s="31">
        <f t="shared" si="0"/>
        <v>45775</v>
      </c>
      <c r="AK7" s="31">
        <f t="shared" si="0"/>
        <v>45782</v>
      </c>
      <c r="AL7" s="33">
        <f>C1</f>
        <v>45789</v>
      </c>
      <c r="AM7" s="31">
        <f>AL7+7</f>
        <v>45796</v>
      </c>
    </row>
    <row r="8" spans="1:39" x14ac:dyDescent="0.2">
      <c r="A8" s="29"/>
      <c r="B8" s="34" t="s">
        <v>44</v>
      </c>
      <c r="C8" s="35" t="s">
        <v>45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 t="s">
        <v>48</v>
      </c>
      <c r="S8" s="36"/>
      <c r="T8" s="36"/>
      <c r="U8" s="36"/>
      <c r="V8" s="36"/>
      <c r="W8" s="36" t="s">
        <v>168</v>
      </c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 t="s">
        <v>169</v>
      </c>
      <c r="AM8" s="36"/>
    </row>
    <row r="9" spans="1:39" x14ac:dyDescent="0.2">
      <c r="A9" s="38" t="s">
        <v>49</v>
      </c>
      <c r="B9" s="39" t="s">
        <v>50</v>
      </c>
      <c r="C9" s="40">
        <f>'Calcul charge'!F2</f>
        <v>0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</row>
    <row r="10" spans="1:39" x14ac:dyDescent="0.2">
      <c r="A10" s="38" t="s">
        <v>49</v>
      </c>
      <c r="B10" s="38" t="s">
        <v>51</v>
      </c>
      <c r="C10" s="40">
        <f>'Calcul charge'!F3</f>
        <v>3</v>
      </c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</row>
    <row r="11" spans="1:39" x14ac:dyDescent="0.2">
      <c r="A11" s="38" t="s">
        <v>49</v>
      </c>
      <c r="B11" s="38" t="s">
        <v>52</v>
      </c>
      <c r="C11" s="4">
        <f>'Calcul charge'!F4</f>
        <v>3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</row>
    <row r="12" spans="1:39" x14ac:dyDescent="0.2">
      <c r="A12" s="38" t="s">
        <v>49</v>
      </c>
      <c r="B12" s="39" t="s">
        <v>53</v>
      </c>
      <c r="C12" s="4">
        <f>'Calcul charge'!F5</f>
        <v>6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</row>
    <row r="13" spans="1:39" x14ac:dyDescent="0.2">
      <c r="A13" s="38" t="s">
        <v>49</v>
      </c>
      <c r="B13" s="39" t="s">
        <v>54</v>
      </c>
      <c r="C13" s="4">
        <f>'Calcul charge'!F6</f>
        <v>6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</row>
    <row r="14" spans="1:39" x14ac:dyDescent="0.2">
      <c r="A14" s="38" t="s">
        <v>49</v>
      </c>
      <c r="B14" s="38" t="s">
        <v>55</v>
      </c>
      <c r="C14" s="4">
        <f>'Calcul charge'!F7</f>
        <v>8</v>
      </c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</row>
    <row r="15" spans="1:39" x14ac:dyDescent="0.2">
      <c r="A15" s="38" t="s">
        <v>49</v>
      </c>
      <c r="B15" s="38" t="s">
        <v>56</v>
      </c>
      <c r="C15" s="4">
        <f>'Calcul charge'!F8</f>
        <v>12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</row>
    <row r="16" spans="1:39" x14ac:dyDescent="0.2">
      <c r="A16" s="38" t="s">
        <v>49</v>
      </c>
      <c r="B16" s="38" t="s">
        <v>57</v>
      </c>
      <c r="C16" s="4">
        <f>'Calcul charge'!F9</f>
        <v>12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</row>
    <row r="17" spans="1:39" x14ac:dyDescent="0.2">
      <c r="A17" s="38" t="s">
        <v>49</v>
      </c>
      <c r="B17" s="38" t="s">
        <v>58</v>
      </c>
      <c r="C17" s="4">
        <f>'Calcul charge'!F10</f>
        <v>12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</row>
    <row r="18" spans="1:39" x14ac:dyDescent="0.2">
      <c r="A18" s="38" t="s">
        <v>49</v>
      </c>
      <c r="B18" s="38" t="s">
        <v>59</v>
      </c>
      <c r="C18" s="4">
        <f>'Calcul charge'!F11</f>
        <v>12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</row>
    <row r="19" spans="1:39" x14ac:dyDescent="0.2">
      <c r="A19" s="38" t="s">
        <v>49</v>
      </c>
      <c r="B19" s="38" t="s">
        <v>60</v>
      </c>
      <c r="C19" s="4">
        <f>'Calcul charge'!F12</f>
        <v>20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</row>
    <row r="20" spans="1:39" x14ac:dyDescent="0.2">
      <c r="A20" s="38" t="s">
        <v>49</v>
      </c>
      <c r="B20" s="38" t="s">
        <v>61</v>
      </c>
      <c r="C20" s="4">
        <f>'Calcul charge'!F13</f>
        <v>20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</row>
    <row r="21" spans="1:39" x14ac:dyDescent="0.2">
      <c r="A21" s="38" t="s">
        <v>49</v>
      </c>
      <c r="B21" s="38" t="s">
        <v>62</v>
      </c>
      <c r="C21" s="4">
        <f>'Calcul charge'!F14</f>
        <v>20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</row>
    <row r="22" spans="1:39" x14ac:dyDescent="0.2">
      <c r="A22" s="38" t="s">
        <v>49</v>
      </c>
      <c r="B22" s="38" t="s">
        <v>63</v>
      </c>
      <c r="C22" s="4">
        <f>'Calcul charge'!F15</f>
        <v>25</v>
      </c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</row>
    <row r="23" spans="1:39" x14ac:dyDescent="0.2">
      <c r="A23" s="38" t="s">
        <v>49</v>
      </c>
      <c r="B23" s="38" t="s">
        <v>64</v>
      </c>
      <c r="C23" s="4">
        <f>'Calcul charge'!F16</f>
        <v>25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</row>
    <row r="24" spans="1:39" x14ac:dyDescent="0.2">
      <c r="A24" s="38" t="s">
        <v>49</v>
      </c>
      <c r="B24" s="38" t="s">
        <v>65</v>
      </c>
      <c r="C24" s="4">
        <f>'Calcul charge'!F17</f>
        <v>25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</row>
    <row r="25" spans="1:39" x14ac:dyDescent="0.2">
      <c r="A25" s="38" t="s">
        <v>49</v>
      </c>
      <c r="B25" s="38" t="s">
        <v>66</v>
      </c>
      <c r="C25" s="4">
        <f>'Calcul charge'!F18</f>
        <v>25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</row>
    <row r="26" spans="1:39" x14ac:dyDescent="0.2">
      <c r="A26" s="38" t="s">
        <v>49</v>
      </c>
      <c r="B26" s="38" t="s">
        <v>67</v>
      </c>
      <c r="C26" s="40">
        <f>'Calcul charge'!F19</f>
        <v>30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</row>
    <row r="27" spans="1:39" x14ac:dyDescent="0.2">
      <c r="A27" s="38" t="s">
        <v>49</v>
      </c>
      <c r="B27" s="38" t="s">
        <v>68</v>
      </c>
      <c r="C27" s="4">
        <f>'Calcul charge'!F20</f>
        <v>30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</row>
    <row r="28" spans="1:39" x14ac:dyDescent="0.2">
      <c r="A28" s="38" t="s">
        <v>69</v>
      </c>
      <c r="B28" s="38" t="s">
        <v>70</v>
      </c>
      <c r="C28" s="42">
        <f>'Calcul charge'!F21</f>
        <v>4</v>
      </c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</row>
    <row r="29" spans="1:39" x14ac:dyDescent="0.2">
      <c r="A29" s="38" t="s">
        <v>69</v>
      </c>
      <c r="B29" s="39" t="s">
        <v>71</v>
      </c>
      <c r="C29" s="40">
        <f>'Calcul charge'!F22</f>
        <v>5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</row>
    <row r="30" spans="1:39" x14ac:dyDescent="0.2">
      <c r="A30" s="38" t="s">
        <v>69</v>
      </c>
      <c r="B30" s="39" t="s">
        <v>72</v>
      </c>
      <c r="C30" s="4">
        <f>'Calcul charge'!F23</f>
        <v>6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</row>
    <row r="31" spans="1:39" x14ac:dyDescent="0.2">
      <c r="A31" s="38" t="s">
        <v>69</v>
      </c>
      <c r="B31" s="38" t="s">
        <v>73</v>
      </c>
      <c r="C31" s="40">
        <f>'Calcul charge'!F24</f>
        <v>12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</row>
    <row r="32" spans="1:39" x14ac:dyDescent="0.2">
      <c r="A32" s="38" t="s">
        <v>69</v>
      </c>
      <c r="B32" s="39" t="s">
        <v>74</v>
      </c>
      <c r="C32" s="40">
        <f>'Calcul charge'!F25</f>
        <v>12</v>
      </c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</row>
    <row r="33" spans="1:39" x14ac:dyDescent="0.2">
      <c r="A33" s="38" t="s">
        <v>69</v>
      </c>
      <c r="B33" s="39" t="s">
        <v>75</v>
      </c>
      <c r="C33" s="40">
        <f>'Calcul charge'!F26</f>
        <v>12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</row>
    <row r="34" spans="1:39" x14ac:dyDescent="0.2">
      <c r="A34" s="38" t="s">
        <v>69</v>
      </c>
      <c r="B34" s="43" t="s">
        <v>76</v>
      </c>
      <c r="C34" s="44">
        <f>'Calcul charge'!F27</f>
        <v>15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</row>
    <row r="35" spans="1:39" x14ac:dyDescent="0.2">
      <c r="A35" s="38" t="s">
        <v>69</v>
      </c>
      <c r="B35" s="39" t="s">
        <v>77</v>
      </c>
      <c r="C35" s="40">
        <f>'Calcul charge'!F28</f>
        <v>16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</row>
    <row r="36" spans="1:39" x14ac:dyDescent="0.2">
      <c r="A36" s="38" t="s">
        <v>69</v>
      </c>
      <c r="B36" s="45" t="s">
        <v>78</v>
      </c>
      <c r="C36" s="46">
        <f>'Calcul charge'!F29</f>
        <v>16</v>
      </c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</row>
    <row r="37" spans="1:39" x14ac:dyDescent="0.2">
      <c r="A37" s="38" t="s">
        <v>69</v>
      </c>
      <c r="B37" s="45" t="s">
        <v>79</v>
      </c>
      <c r="C37" s="46">
        <f>'Calcul charge'!F30</f>
        <v>18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</row>
    <row r="38" spans="1:39" x14ac:dyDescent="0.2">
      <c r="A38" s="38" t="s">
        <v>69</v>
      </c>
      <c r="B38" s="39" t="s">
        <v>80</v>
      </c>
      <c r="C38" s="46">
        <f>'Calcul charge'!F31</f>
        <v>18</v>
      </c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</row>
    <row r="39" spans="1:39" x14ac:dyDescent="0.2">
      <c r="A39" s="38" t="s">
        <v>69</v>
      </c>
      <c r="B39" s="47" t="s">
        <v>81</v>
      </c>
      <c r="C39" s="46">
        <f>'Calcul charge'!F32</f>
        <v>20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</row>
    <row r="40" spans="1:39" x14ac:dyDescent="0.2">
      <c r="A40" s="38" t="s">
        <v>69</v>
      </c>
      <c r="B40" s="48" t="s">
        <v>82</v>
      </c>
      <c r="C40" s="46">
        <f>'Calcul charge'!F33</f>
        <v>20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</row>
    <row r="41" spans="1:39" x14ac:dyDescent="0.2">
      <c r="A41" s="38" t="s">
        <v>69</v>
      </c>
      <c r="B41" s="45" t="s">
        <v>83</v>
      </c>
      <c r="C41" s="40">
        <f>'Calcul charge'!F34</f>
        <v>24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</row>
    <row r="42" spans="1:39" x14ac:dyDescent="0.2">
      <c r="A42" s="38" t="s">
        <v>69</v>
      </c>
      <c r="B42" s="39" t="s">
        <v>84</v>
      </c>
      <c r="C42" s="46">
        <f>'Calcul charge'!F35</f>
        <v>24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</row>
    <row r="43" spans="1:39" x14ac:dyDescent="0.2">
      <c r="A43" s="38" t="s">
        <v>69</v>
      </c>
      <c r="B43" s="45" t="s">
        <v>85</v>
      </c>
      <c r="C43" s="49">
        <f>'Calcul charge'!F36</f>
        <v>24</v>
      </c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</row>
    <row r="44" spans="1:39" x14ac:dyDescent="0.2">
      <c r="A44" s="38" t="s">
        <v>69</v>
      </c>
      <c r="B44" s="39" t="s">
        <v>86</v>
      </c>
      <c r="C44" s="40">
        <f>'Calcul charge'!F37</f>
        <v>24</v>
      </c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</row>
    <row r="45" spans="1:39" x14ac:dyDescent="0.2">
      <c r="A45" s="38" t="s">
        <v>69</v>
      </c>
      <c r="B45" s="38" t="s">
        <v>87</v>
      </c>
      <c r="C45" s="46">
        <f>'Calcul charge'!F38</f>
        <v>27</v>
      </c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</row>
    <row r="46" spans="1:39" x14ac:dyDescent="0.2">
      <c r="A46" s="38" t="s">
        <v>69</v>
      </c>
      <c r="B46" s="39" t="s">
        <v>88</v>
      </c>
      <c r="C46" s="40">
        <f>'Calcul charge'!F39</f>
        <v>27</v>
      </c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</row>
    <row r="47" spans="1:39" x14ac:dyDescent="0.2">
      <c r="A47" s="38" t="s">
        <v>69</v>
      </c>
      <c r="B47" s="39" t="s">
        <v>89</v>
      </c>
      <c r="C47" s="40">
        <f>'Calcul charge'!F40</f>
        <v>30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</row>
    <row r="48" spans="1:39" x14ac:dyDescent="0.2">
      <c r="A48" s="38" t="s">
        <v>69</v>
      </c>
      <c r="B48" s="39" t="s">
        <v>90</v>
      </c>
      <c r="C48" s="40">
        <f>'Calcul charge'!F41</f>
        <v>36</v>
      </c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</row>
    <row r="49" spans="1:39" x14ac:dyDescent="0.2">
      <c r="A49" s="38" t="s">
        <v>69</v>
      </c>
      <c r="B49" s="38" t="s">
        <v>91</v>
      </c>
      <c r="C49" s="4">
        <f>'Calcul charge'!F42</f>
        <v>40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</row>
    <row r="50" spans="1:39" x14ac:dyDescent="0.2">
      <c r="A50" s="38" t="s">
        <v>69</v>
      </c>
      <c r="B50" s="39" t="s">
        <v>92</v>
      </c>
      <c r="C50" s="40">
        <f>'Calcul charge'!F43</f>
        <v>40</v>
      </c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</row>
    <row r="51" spans="1:39" x14ac:dyDescent="0.2">
      <c r="A51" s="38" t="s">
        <v>69</v>
      </c>
      <c r="B51" s="38" t="s">
        <v>93</v>
      </c>
      <c r="C51" s="4">
        <f>'Calcul charge'!F44</f>
        <v>54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</row>
    <row r="52" spans="1:39" ht="15.75" customHeight="1" x14ac:dyDescent="0.2">
      <c r="A52" s="50"/>
      <c r="B52" s="51" t="s">
        <v>94</v>
      </c>
      <c r="C52" s="52"/>
      <c r="D52" s="53">
        <f t="shared" ref="D52:AM52" si="1">D9*$C9+D10*$C10+D11*$C11+D12*$C12+D13*$C13+D14*$C14+D15*$C15+D16*$C16+D17*$C17+D18*$C18+D19*$C19+D20*$C20+D21*$C21+D22*$C22+D23*$C23+D24*$C24+D25*$C25+D26*$C26+D27*$C27+D28*$C28+D29*$C29+D30*$C30+D31*$C31+D32*$C32+D33*$C33+D34*$C34+D35*$C35+D36*$C36+D37*$C37+D38*$C38+D39*$C39+D40*$C40+D41*$C41+D42*$C42+D43*$C43+D44*$C44+D45*$C45+D46*$C46+D47*$C47+D48*$C48+D49*$C49+D50*$C50+D51*$C51</f>
        <v>0</v>
      </c>
      <c r="E52" s="53">
        <f t="shared" si="1"/>
        <v>0</v>
      </c>
      <c r="F52" s="53">
        <f t="shared" si="1"/>
        <v>0</v>
      </c>
      <c r="G52" s="53">
        <f t="shared" si="1"/>
        <v>0</v>
      </c>
      <c r="H52" s="53">
        <f t="shared" si="1"/>
        <v>0</v>
      </c>
      <c r="I52" s="53">
        <f t="shared" si="1"/>
        <v>0</v>
      </c>
      <c r="J52" s="53">
        <f t="shared" si="1"/>
        <v>0</v>
      </c>
      <c r="K52" s="53">
        <f t="shared" si="1"/>
        <v>0</v>
      </c>
      <c r="L52" s="53">
        <f t="shared" si="1"/>
        <v>0</v>
      </c>
      <c r="M52" s="53">
        <f t="shared" si="1"/>
        <v>0</v>
      </c>
      <c r="N52" s="53">
        <f t="shared" si="1"/>
        <v>0</v>
      </c>
      <c r="O52" s="53">
        <f t="shared" si="1"/>
        <v>0</v>
      </c>
      <c r="P52" s="53">
        <f t="shared" si="1"/>
        <v>0</v>
      </c>
      <c r="Q52" s="53">
        <f t="shared" si="1"/>
        <v>0</v>
      </c>
      <c r="R52" s="53">
        <f t="shared" si="1"/>
        <v>0</v>
      </c>
      <c r="S52" s="53">
        <f t="shared" si="1"/>
        <v>0</v>
      </c>
      <c r="T52" s="53">
        <f t="shared" si="1"/>
        <v>0</v>
      </c>
      <c r="U52" s="53">
        <f t="shared" si="1"/>
        <v>0</v>
      </c>
      <c r="V52" s="53">
        <f t="shared" si="1"/>
        <v>0</v>
      </c>
      <c r="W52" s="53">
        <f t="shared" si="1"/>
        <v>0</v>
      </c>
      <c r="X52" s="53">
        <f t="shared" si="1"/>
        <v>0</v>
      </c>
      <c r="Y52" s="53">
        <f t="shared" si="1"/>
        <v>0</v>
      </c>
      <c r="Z52" s="53">
        <f t="shared" si="1"/>
        <v>0</v>
      </c>
      <c r="AA52" s="53">
        <f t="shared" si="1"/>
        <v>0</v>
      </c>
      <c r="AB52" s="53">
        <f t="shared" si="1"/>
        <v>0</v>
      </c>
      <c r="AC52" s="53">
        <f t="shared" si="1"/>
        <v>0</v>
      </c>
      <c r="AD52" s="53">
        <f t="shared" si="1"/>
        <v>0</v>
      </c>
      <c r="AE52" s="53">
        <f t="shared" si="1"/>
        <v>0</v>
      </c>
      <c r="AF52" s="53">
        <f t="shared" si="1"/>
        <v>0</v>
      </c>
      <c r="AG52" s="53">
        <f t="shared" si="1"/>
        <v>0</v>
      </c>
      <c r="AH52" s="53">
        <f t="shared" si="1"/>
        <v>0</v>
      </c>
      <c r="AI52" s="53">
        <f t="shared" si="1"/>
        <v>0</v>
      </c>
      <c r="AJ52" s="53">
        <f t="shared" si="1"/>
        <v>0</v>
      </c>
      <c r="AK52" s="53">
        <f t="shared" si="1"/>
        <v>0</v>
      </c>
      <c r="AL52" s="53">
        <f t="shared" si="1"/>
        <v>0</v>
      </c>
      <c r="AM52" s="53">
        <f t="shared" si="1"/>
        <v>0</v>
      </c>
    </row>
    <row r="53" spans="1:39" ht="15.75" customHeight="1" x14ac:dyDescent="0.2">
      <c r="A53" s="45"/>
      <c r="C53" s="46"/>
      <c r="R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</row>
    <row r="54" spans="1:39" ht="15.75" customHeight="1" x14ac:dyDescent="0.2">
      <c r="C54" s="46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</row>
    <row r="55" spans="1:39" ht="15.75" customHeight="1" x14ac:dyDescent="0.2">
      <c r="B55" s="2" t="s">
        <v>95</v>
      </c>
      <c r="C55" s="46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</row>
    <row r="56" spans="1:39" ht="15.75" customHeight="1" x14ac:dyDescent="0.2">
      <c r="B56" s="55" t="s">
        <v>96</v>
      </c>
      <c r="C56" s="56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</row>
    <row r="57" spans="1:39" ht="15.75" customHeight="1" x14ac:dyDescent="0.2">
      <c r="B57" s="2" t="s">
        <v>97</v>
      </c>
      <c r="C57" s="57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</row>
    <row r="58" spans="1:39" ht="15.75" customHeight="1" x14ac:dyDescent="0.2">
      <c r="B58" s="2" t="s">
        <v>98</v>
      </c>
      <c r="C58" s="58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</row>
    <row r="59" spans="1:39" ht="15.75" customHeight="1" x14ac:dyDescent="0.2">
      <c r="C59" s="46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</row>
    <row r="60" spans="1:39" ht="15.75" customHeight="1" x14ac:dyDescent="0.2">
      <c r="C60" s="46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</row>
    <row r="61" spans="1:39" ht="15.75" customHeight="1" x14ac:dyDescent="0.2">
      <c r="C61" s="46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</row>
    <row r="62" spans="1:39" ht="15.75" customHeight="1" x14ac:dyDescent="0.2">
      <c r="C62" s="46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</row>
    <row r="63" spans="1:39" ht="15.75" customHeight="1" x14ac:dyDescent="0.2">
      <c r="C63" s="46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</row>
    <row r="64" spans="1:39" ht="15.75" customHeight="1" x14ac:dyDescent="0.2">
      <c r="C64" s="46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</row>
    <row r="65" spans="3:39" ht="15.75" customHeight="1" x14ac:dyDescent="0.2">
      <c r="C65" s="46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</row>
    <row r="66" spans="3:39" ht="15.75" customHeight="1" x14ac:dyDescent="0.2">
      <c r="C66" s="46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</row>
    <row r="67" spans="3:39" ht="15.75" customHeight="1" x14ac:dyDescent="0.2">
      <c r="C67" s="46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</row>
    <row r="68" spans="3:39" ht="15.75" customHeight="1" x14ac:dyDescent="0.2">
      <c r="C68" s="46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</row>
    <row r="69" spans="3:39" ht="15.75" customHeight="1" x14ac:dyDescent="0.2">
      <c r="C69" s="46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</row>
    <row r="70" spans="3:39" ht="15.75" customHeight="1" x14ac:dyDescent="0.2">
      <c r="C70" s="46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</row>
    <row r="71" spans="3:39" ht="15.75" customHeight="1" x14ac:dyDescent="0.2">
      <c r="C71" s="46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</row>
    <row r="72" spans="3:39" ht="15.75" customHeight="1" x14ac:dyDescent="0.2">
      <c r="C72" s="46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</row>
    <row r="73" spans="3:39" ht="15.75" customHeight="1" x14ac:dyDescent="0.2">
      <c r="C73" s="46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</row>
    <row r="74" spans="3:39" ht="15.75" customHeight="1" x14ac:dyDescent="0.2">
      <c r="C74" s="46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</row>
    <row r="75" spans="3:39" ht="15.75" customHeight="1" x14ac:dyDescent="0.2">
      <c r="C75" s="46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</row>
    <row r="76" spans="3:39" ht="15.75" customHeight="1" x14ac:dyDescent="0.2">
      <c r="C76" s="46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</row>
    <row r="77" spans="3:39" ht="15.75" customHeight="1" x14ac:dyDescent="0.2">
      <c r="C77" s="46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</row>
    <row r="78" spans="3:39" ht="15.75" customHeight="1" x14ac:dyDescent="0.2">
      <c r="C78" s="46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</row>
    <row r="79" spans="3:39" ht="15.75" customHeight="1" x14ac:dyDescent="0.2">
      <c r="C79" s="46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</row>
    <row r="80" spans="3:39" ht="15.75" customHeight="1" x14ac:dyDescent="0.2">
      <c r="C80" s="46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</row>
    <row r="81" spans="3:39" ht="15.75" customHeight="1" x14ac:dyDescent="0.2">
      <c r="C81" s="46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</row>
    <row r="82" spans="3:39" ht="15.75" customHeight="1" x14ac:dyDescent="0.2">
      <c r="C82" s="46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</row>
    <row r="83" spans="3:39" ht="15.75" customHeight="1" x14ac:dyDescent="0.2">
      <c r="C83" s="46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</row>
    <row r="84" spans="3:39" ht="15.75" customHeight="1" x14ac:dyDescent="0.2">
      <c r="C84" s="46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</row>
    <row r="85" spans="3:39" ht="15.75" customHeight="1" x14ac:dyDescent="0.2">
      <c r="C85" s="46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</row>
    <row r="86" spans="3:39" ht="15.75" customHeight="1" x14ac:dyDescent="0.2">
      <c r="C86" s="46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</row>
    <row r="87" spans="3:39" ht="15.75" customHeight="1" x14ac:dyDescent="0.2">
      <c r="C87" s="46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</row>
    <row r="88" spans="3:39" ht="15.75" customHeight="1" x14ac:dyDescent="0.2">
      <c r="C88" s="46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</row>
    <row r="89" spans="3:39" ht="15.75" customHeight="1" x14ac:dyDescent="0.2">
      <c r="C89" s="46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</row>
    <row r="90" spans="3:39" ht="15.75" customHeight="1" x14ac:dyDescent="0.2">
      <c r="C90" s="46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</row>
    <row r="91" spans="3:39" ht="15.75" customHeight="1" x14ac:dyDescent="0.2">
      <c r="C91" s="46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</row>
    <row r="92" spans="3:39" ht="15.75" customHeight="1" x14ac:dyDescent="0.2">
      <c r="C92" s="46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</row>
    <row r="93" spans="3:39" ht="15.75" customHeight="1" x14ac:dyDescent="0.2">
      <c r="C93" s="46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</row>
    <row r="94" spans="3:39" ht="15.75" customHeight="1" x14ac:dyDescent="0.2">
      <c r="C94" s="46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</row>
    <row r="95" spans="3:39" ht="15.75" customHeight="1" x14ac:dyDescent="0.2">
      <c r="C95" s="46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</row>
    <row r="96" spans="3:39" ht="15.75" customHeight="1" x14ac:dyDescent="0.2">
      <c r="C96" s="46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</row>
    <row r="97" spans="3:39" ht="15.75" customHeight="1" x14ac:dyDescent="0.2">
      <c r="C97" s="46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</row>
    <row r="98" spans="3:39" ht="15.75" customHeight="1" x14ac:dyDescent="0.2">
      <c r="C98" s="46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</row>
    <row r="99" spans="3:39" ht="15.75" customHeight="1" x14ac:dyDescent="0.2">
      <c r="C99" s="46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</row>
    <row r="100" spans="3:39" ht="15.75" customHeight="1" x14ac:dyDescent="0.2">
      <c r="C100" s="46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</row>
    <row r="101" spans="3:39" ht="15.75" customHeight="1" x14ac:dyDescent="0.2">
      <c r="C101" s="46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</row>
    <row r="102" spans="3:39" ht="15.75" customHeight="1" x14ac:dyDescent="0.2">
      <c r="C102" s="46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</row>
    <row r="103" spans="3:39" ht="15.75" customHeight="1" x14ac:dyDescent="0.2">
      <c r="C103" s="46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</row>
    <row r="104" spans="3:39" ht="15.75" customHeight="1" x14ac:dyDescent="0.2">
      <c r="C104" s="46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</row>
    <row r="105" spans="3:39" ht="15.75" customHeight="1" x14ac:dyDescent="0.2">
      <c r="C105" s="46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</row>
    <row r="106" spans="3:39" ht="15.75" customHeight="1" x14ac:dyDescent="0.2">
      <c r="C106" s="46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</row>
    <row r="107" spans="3:39" ht="15.75" customHeight="1" x14ac:dyDescent="0.2">
      <c r="C107" s="46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</row>
    <row r="108" spans="3:39" ht="15.75" customHeight="1" x14ac:dyDescent="0.2">
      <c r="C108" s="46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</row>
    <row r="109" spans="3:39" ht="15.75" customHeight="1" x14ac:dyDescent="0.2">
      <c r="C109" s="46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</row>
    <row r="110" spans="3:39" ht="15.75" customHeight="1" x14ac:dyDescent="0.2">
      <c r="C110" s="46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</row>
    <row r="111" spans="3:39" ht="15.75" customHeight="1" x14ac:dyDescent="0.2">
      <c r="C111" s="46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</row>
    <row r="112" spans="3:39" ht="15.75" customHeight="1" x14ac:dyDescent="0.2">
      <c r="C112" s="46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</row>
    <row r="113" spans="3:39" ht="15.75" customHeight="1" x14ac:dyDescent="0.2">
      <c r="C113" s="46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</row>
    <row r="114" spans="3:39" ht="15.75" customHeight="1" x14ac:dyDescent="0.2">
      <c r="C114" s="46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</row>
    <row r="115" spans="3:39" ht="15.75" customHeight="1" x14ac:dyDescent="0.2">
      <c r="C115" s="46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</row>
    <row r="116" spans="3:39" ht="15.75" customHeight="1" x14ac:dyDescent="0.2">
      <c r="C116" s="46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</row>
    <row r="117" spans="3:39" ht="15.75" customHeight="1" x14ac:dyDescent="0.2">
      <c r="C117" s="46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</row>
    <row r="118" spans="3:39" ht="15.75" customHeight="1" x14ac:dyDescent="0.2">
      <c r="C118" s="46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</row>
    <row r="119" spans="3:39" ht="15.75" customHeight="1" x14ac:dyDescent="0.2">
      <c r="C119" s="46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</row>
    <row r="120" spans="3:39" ht="15.75" customHeight="1" x14ac:dyDescent="0.2">
      <c r="C120" s="46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</row>
    <row r="121" spans="3:39" ht="15.75" customHeight="1" x14ac:dyDescent="0.2">
      <c r="C121" s="46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</row>
    <row r="122" spans="3:39" ht="15.75" customHeight="1" x14ac:dyDescent="0.2">
      <c r="C122" s="46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</row>
    <row r="123" spans="3:39" ht="15.75" customHeight="1" x14ac:dyDescent="0.2">
      <c r="C123" s="46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</row>
    <row r="124" spans="3:39" ht="15.75" customHeight="1" x14ac:dyDescent="0.2">
      <c r="C124" s="46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</row>
    <row r="125" spans="3:39" ht="15.75" customHeight="1" x14ac:dyDescent="0.2">
      <c r="C125" s="46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</row>
    <row r="126" spans="3:39" ht="15.75" customHeight="1" x14ac:dyDescent="0.2">
      <c r="C126" s="46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</row>
    <row r="127" spans="3:39" ht="15.75" customHeight="1" x14ac:dyDescent="0.2">
      <c r="C127" s="46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</row>
    <row r="128" spans="3:39" ht="15.75" customHeight="1" x14ac:dyDescent="0.2">
      <c r="C128" s="46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</row>
    <row r="129" spans="3:39" ht="15.75" customHeight="1" x14ac:dyDescent="0.2">
      <c r="C129" s="46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</row>
    <row r="130" spans="3:39" ht="15.75" customHeight="1" x14ac:dyDescent="0.2">
      <c r="C130" s="46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</row>
    <row r="131" spans="3:39" ht="15.75" customHeight="1" x14ac:dyDescent="0.2">
      <c r="C131" s="46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</row>
    <row r="132" spans="3:39" ht="15.75" customHeight="1" x14ac:dyDescent="0.2">
      <c r="C132" s="46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</row>
    <row r="133" spans="3:39" ht="15.75" customHeight="1" x14ac:dyDescent="0.2">
      <c r="C133" s="46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</row>
    <row r="134" spans="3:39" ht="15.75" customHeight="1" x14ac:dyDescent="0.2">
      <c r="C134" s="46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</row>
    <row r="135" spans="3:39" ht="15.75" customHeight="1" x14ac:dyDescent="0.2">
      <c r="C135" s="46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</row>
    <row r="136" spans="3:39" ht="15.75" customHeight="1" x14ac:dyDescent="0.2">
      <c r="C136" s="46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</row>
    <row r="137" spans="3:39" ht="15.75" customHeight="1" x14ac:dyDescent="0.2">
      <c r="C137" s="46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</row>
    <row r="138" spans="3:39" ht="15.75" customHeight="1" x14ac:dyDescent="0.2">
      <c r="C138" s="46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</row>
    <row r="139" spans="3:39" ht="15.75" customHeight="1" x14ac:dyDescent="0.2">
      <c r="C139" s="46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</row>
    <row r="140" spans="3:39" ht="15.75" customHeight="1" x14ac:dyDescent="0.2">
      <c r="C140" s="46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</row>
    <row r="141" spans="3:39" ht="15.75" customHeight="1" x14ac:dyDescent="0.2">
      <c r="C141" s="46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</row>
    <row r="142" spans="3:39" ht="15.75" customHeight="1" x14ac:dyDescent="0.2">
      <c r="C142" s="46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</row>
    <row r="143" spans="3:39" ht="15.75" customHeight="1" x14ac:dyDescent="0.2">
      <c r="C143" s="46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</row>
    <row r="144" spans="3:39" ht="15.75" customHeight="1" x14ac:dyDescent="0.2">
      <c r="C144" s="46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</row>
    <row r="145" spans="3:39" ht="15.75" customHeight="1" x14ac:dyDescent="0.2">
      <c r="C145" s="46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</row>
    <row r="146" spans="3:39" ht="15.75" customHeight="1" x14ac:dyDescent="0.2">
      <c r="C146" s="46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</row>
    <row r="147" spans="3:39" ht="15.75" customHeight="1" x14ac:dyDescent="0.2">
      <c r="C147" s="46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</row>
    <row r="148" spans="3:39" ht="15.75" customHeight="1" x14ac:dyDescent="0.2">
      <c r="C148" s="46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</row>
    <row r="149" spans="3:39" ht="15.75" customHeight="1" x14ac:dyDescent="0.2">
      <c r="C149" s="46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</row>
    <row r="150" spans="3:39" ht="15.75" customHeight="1" x14ac:dyDescent="0.2">
      <c r="C150" s="46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</row>
    <row r="151" spans="3:39" ht="15.75" customHeight="1" x14ac:dyDescent="0.2">
      <c r="C151" s="46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</row>
    <row r="152" spans="3:39" ht="15.75" customHeight="1" x14ac:dyDescent="0.2">
      <c r="C152" s="46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</row>
    <row r="153" spans="3:39" ht="15.75" customHeight="1" x14ac:dyDescent="0.2">
      <c r="C153" s="46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</row>
    <row r="154" spans="3:39" ht="15.75" customHeight="1" x14ac:dyDescent="0.2">
      <c r="C154" s="46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</row>
    <row r="155" spans="3:39" ht="15.75" customHeight="1" x14ac:dyDescent="0.2">
      <c r="C155" s="46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</row>
    <row r="156" spans="3:39" ht="15.75" customHeight="1" x14ac:dyDescent="0.2">
      <c r="C156" s="46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</row>
    <row r="157" spans="3:39" ht="15.75" customHeight="1" x14ac:dyDescent="0.2">
      <c r="C157" s="46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</row>
    <row r="158" spans="3:39" ht="15.75" customHeight="1" x14ac:dyDescent="0.2">
      <c r="C158" s="46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</row>
    <row r="159" spans="3:39" ht="15.75" customHeight="1" x14ac:dyDescent="0.2">
      <c r="C159" s="46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</row>
    <row r="160" spans="3:39" ht="15.75" customHeight="1" x14ac:dyDescent="0.2">
      <c r="C160" s="46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</row>
    <row r="161" spans="3:39" ht="15.75" customHeight="1" x14ac:dyDescent="0.2">
      <c r="C161" s="46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</row>
    <row r="162" spans="3:39" ht="15.75" customHeight="1" x14ac:dyDescent="0.2">
      <c r="C162" s="46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</row>
    <row r="163" spans="3:39" ht="15.75" customHeight="1" x14ac:dyDescent="0.2">
      <c r="C163" s="46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</row>
    <row r="164" spans="3:39" ht="15.75" customHeight="1" x14ac:dyDescent="0.2">
      <c r="C164" s="46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</row>
    <row r="165" spans="3:39" ht="15.75" customHeight="1" x14ac:dyDescent="0.2">
      <c r="C165" s="46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</row>
    <row r="166" spans="3:39" ht="15.75" customHeight="1" x14ac:dyDescent="0.2">
      <c r="C166" s="46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</row>
    <row r="167" spans="3:39" ht="15.75" customHeight="1" x14ac:dyDescent="0.2">
      <c r="C167" s="46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</row>
    <row r="168" spans="3:39" ht="15.75" customHeight="1" x14ac:dyDescent="0.2">
      <c r="C168" s="46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</row>
    <row r="169" spans="3:39" ht="15.75" customHeight="1" x14ac:dyDescent="0.2">
      <c r="C169" s="46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</row>
    <row r="170" spans="3:39" ht="15.75" customHeight="1" x14ac:dyDescent="0.2">
      <c r="C170" s="46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</row>
    <row r="171" spans="3:39" ht="15.75" customHeight="1" x14ac:dyDescent="0.2">
      <c r="C171" s="46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</row>
    <row r="172" spans="3:39" ht="15.75" customHeight="1" x14ac:dyDescent="0.2">
      <c r="C172" s="46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</row>
    <row r="173" spans="3:39" ht="15.75" customHeight="1" x14ac:dyDescent="0.2">
      <c r="C173" s="46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</row>
    <row r="174" spans="3:39" ht="15.75" customHeight="1" x14ac:dyDescent="0.2">
      <c r="C174" s="46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</row>
    <row r="175" spans="3:39" ht="15.75" customHeight="1" x14ac:dyDescent="0.2">
      <c r="C175" s="46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</row>
    <row r="176" spans="3:39" ht="15.75" customHeight="1" x14ac:dyDescent="0.2">
      <c r="C176" s="46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</row>
    <row r="177" spans="3:39" ht="15.75" customHeight="1" x14ac:dyDescent="0.2">
      <c r="C177" s="46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</row>
    <row r="178" spans="3:39" ht="15.75" customHeight="1" x14ac:dyDescent="0.2">
      <c r="C178" s="46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</row>
    <row r="179" spans="3:39" ht="15.75" customHeight="1" x14ac:dyDescent="0.2">
      <c r="C179" s="46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</row>
    <row r="180" spans="3:39" ht="15.75" customHeight="1" x14ac:dyDescent="0.2">
      <c r="C180" s="46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</row>
    <row r="181" spans="3:39" ht="15.75" customHeight="1" x14ac:dyDescent="0.2">
      <c r="C181" s="46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</row>
    <row r="182" spans="3:39" ht="15.75" customHeight="1" x14ac:dyDescent="0.2">
      <c r="C182" s="46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</row>
    <row r="183" spans="3:39" ht="15.75" customHeight="1" x14ac:dyDescent="0.2">
      <c r="C183" s="46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</row>
    <row r="184" spans="3:39" ht="15.75" customHeight="1" x14ac:dyDescent="0.2">
      <c r="C184" s="46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</row>
    <row r="185" spans="3:39" ht="15.75" customHeight="1" x14ac:dyDescent="0.2">
      <c r="C185" s="46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</row>
    <row r="186" spans="3:39" ht="15.75" customHeight="1" x14ac:dyDescent="0.2">
      <c r="C186" s="46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</row>
    <row r="187" spans="3:39" ht="15.75" customHeight="1" x14ac:dyDescent="0.2">
      <c r="C187" s="46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</row>
    <row r="188" spans="3:39" ht="15.75" customHeight="1" x14ac:dyDescent="0.2">
      <c r="C188" s="46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</row>
    <row r="189" spans="3:39" ht="15.75" customHeight="1" x14ac:dyDescent="0.2">
      <c r="C189" s="46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</row>
    <row r="190" spans="3:39" ht="15.75" customHeight="1" x14ac:dyDescent="0.2">
      <c r="C190" s="46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</row>
    <row r="191" spans="3:39" ht="15.75" customHeight="1" x14ac:dyDescent="0.2">
      <c r="C191" s="46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</row>
    <row r="192" spans="3:39" ht="15.75" customHeight="1" x14ac:dyDescent="0.2">
      <c r="C192" s="46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</row>
    <row r="193" spans="3:39" ht="15.75" customHeight="1" x14ac:dyDescent="0.2">
      <c r="C193" s="46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</row>
    <row r="194" spans="3:39" ht="15.75" customHeight="1" x14ac:dyDescent="0.2">
      <c r="C194" s="46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</row>
    <row r="195" spans="3:39" ht="15.75" customHeight="1" x14ac:dyDescent="0.2">
      <c r="C195" s="46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</row>
    <row r="196" spans="3:39" ht="15.75" customHeight="1" x14ac:dyDescent="0.2">
      <c r="C196" s="46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</row>
    <row r="197" spans="3:39" ht="15.75" customHeight="1" x14ac:dyDescent="0.2">
      <c r="C197" s="46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</row>
    <row r="198" spans="3:39" ht="15.75" customHeight="1" x14ac:dyDescent="0.2">
      <c r="C198" s="46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</row>
    <row r="199" spans="3:39" ht="15.75" customHeight="1" x14ac:dyDescent="0.2">
      <c r="C199" s="46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</row>
    <row r="200" spans="3:39" ht="15.75" customHeight="1" x14ac:dyDescent="0.2">
      <c r="C200" s="46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</row>
    <row r="201" spans="3:39" ht="15.75" customHeight="1" x14ac:dyDescent="0.2">
      <c r="C201" s="46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</row>
    <row r="202" spans="3:39" ht="15.75" customHeight="1" x14ac:dyDescent="0.2">
      <c r="C202" s="46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</row>
    <row r="203" spans="3:39" ht="15.75" customHeight="1" x14ac:dyDescent="0.2">
      <c r="C203" s="46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</row>
    <row r="204" spans="3:39" ht="15.75" customHeight="1" x14ac:dyDescent="0.2">
      <c r="C204" s="46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</row>
    <row r="205" spans="3:39" ht="15.75" customHeight="1" x14ac:dyDescent="0.2">
      <c r="C205" s="46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</row>
    <row r="206" spans="3:39" ht="15.75" customHeight="1" x14ac:dyDescent="0.2">
      <c r="C206" s="46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</row>
    <row r="207" spans="3:39" ht="15.75" customHeight="1" x14ac:dyDescent="0.2">
      <c r="C207" s="46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</row>
    <row r="208" spans="3:39" ht="15.75" customHeight="1" x14ac:dyDescent="0.2">
      <c r="C208" s="46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</row>
    <row r="209" spans="3:39" ht="15.75" customHeight="1" x14ac:dyDescent="0.2">
      <c r="C209" s="46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</row>
    <row r="210" spans="3:39" ht="15.75" customHeight="1" x14ac:dyDescent="0.2">
      <c r="C210" s="46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</row>
    <row r="211" spans="3:39" ht="15.75" customHeight="1" x14ac:dyDescent="0.2">
      <c r="C211" s="46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</row>
    <row r="212" spans="3:39" ht="15.75" customHeight="1" x14ac:dyDescent="0.2">
      <c r="C212" s="46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</row>
    <row r="213" spans="3:39" ht="15.75" customHeight="1" x14ac:dyDescent="0.2">
      <c r="C213" s="46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</row>
    <row r="214" spans="3:39" ht="15.75" customHeight="1" x14ac:dyDescent="0.2">
      <c r="C214" s="46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</row>
    <row r="215" spans="3:39" ht="15.75" customHeight="1" x14ac:dyDescent="0.2">
      <c r="C215" s="46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</row>
    <row r="216" spans="3:39" ht="15.75" customHeight="1" x14ac:dyDescent="0.2">
      <c r="C216" s="46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</row>
    <row r="217" spans="3:39" ht="15.75" customHeight="1" x14ac:dyDescent="0.2">
      <c r="C217" s="46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</row>
    <row r="218" spans="3:39" ht="15.75" customHeight="1" x14ac:dyDescent="0.2">
      <c r="C218" s="46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</row>
    <row r="219" spans="3:39" ht="15.75" customHeight="1" x14ac:dyDescent="0.2">
      <c r="C219" s="46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</row>
    <row r="220" spans="3:39" ht="15.75" customHeight="1" x14ac:dyDescent="0.2">
      <c r="C220" s="46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</row>
    <row r="221" spans="3:39" ht="15.75" customHeight="1" x14ac:dyDescent="0.2">
      <c r="C221" s="46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</row>
    <row r="222" spans="3:39" ht="15.75" customHeight="1" x14ac:dyDescent="0.2">
      <c r="C222" s="46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</row>
    <row r="223" spans="3:39" ht="15.75" customHeight="1" x14ac:dyDescent="0.2">
      <c r="C223" s="46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</row>
    <row r="224" spans="3:39" ht="15.75" customHeight="1" x14ac:dyDescent="0.2">
      <c r="C224" s="46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</row>
    <row r="225" spans="3:39" ht="15.75" customHeight="1" x14ac:dyDescent="0.2">
      <c r="C225" s="46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</row>
    <row r="226" spans="3:39" ht="15.75" customHeight="1" x14ac:dyDescent="0.2">
      <c r="C226" s="46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</row>
    <row r="227" spans="3:39" ht="15.75" customHeight="1" x14ac:dyDescent="0.2">
      <c r="C227" s="46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</row>
    <row r="228" spans="3:39" ht="15.75" customHeight="1" x14ac:dyDescent="0.2">
      <c r="C228" s="46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</row>
    <row r="229" spans="3:39" ht="15.75" customHeight="1" x14ac:dyDescent="0.2">
      <c r="C229" s="46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</row>
    <row r="230" spans="3:39" ht="15.75" customHeight="1" x14ac:dyDescent="0.2">
      <c r="C230" s="46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</row>
    <row r="231" spans="3:39" ht="15.75" customHeight="1" x14ac:dyDescent="0.2">
      <c r="C231" s="46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</row>
    <row r="232" spans="3:39" ht="15.75" customHeight="1" x14ac:dyDescent="0.2">
      <c r="C232" s="46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</row>
    <row r="233" spans="3:39" ht="15.75" customHeight="1" x14ac:dyDescent="0.2">
      <c r="C233" s="46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</row>
    <row r="234" spans="3:39" ht="15.75" customHeight="1" x14ac:dyDescent="0.2">
      <c r="C234" s="46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</row>
    <row r="235" spans="3:39" ht="15.75" customHeight="1" x14ac:dyDescent="0.2">
      <c r="C235" s="46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</row>
    <row r="236" spans="3:39" ht="15.75" customHeight="1" x14ac:dyDescent="0.2">
      <c r="C236" s="46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</row>
    <row r="237" spans="3:39" ht="15.75" customHeight="1" x14ac:dyDescent="0.2">
      <c r="C237" s="46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</row>
    <row r="238" spans="3:39" ht="15.75" customHeight="1" x14ac:dyDescent="0.2">
      <c r="C238" s="46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</row>
    <row r="239" spans="3:39" ht="15.75" customHeight="1" x14ac:dyDescent="0.2">
      <c r="C239" s="46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</row>
    <row r="240" spans="3:39" ht="15.75" customHeight="1" x14ac:dyDescent="0.2">
      <c r="C240" s="46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</row>
    <row r="241" spans="3:39" ht="15.75" customHeight="1" x14ac:dyDescent="0.2">
      <c r="C241" s="46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</row>
    <row r="242" spans="3:39" ht="15.75" customHeight="1" x14ac:dyDescent="0.2">
      <c r="C242" s="46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</row>
    <row r="243" spans="3:39" ht="15.75" customHeight="1" x14ac:dyDescent="0.2">
      <c r="C243" s="46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</row>
    <row r="244" spans="3:39" ht="15.75" customHeight="1" x14ac:dyDescent="0.2">
      <c r="C244" s="46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</row>
    <row r="245" spans="3:39" ht="15.75" customHeight="1" x14ac:dyDescent="0.2">
      <c r="C245" s="46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</row>
    <row r="246" spans="3:39" ht="15.75" customHeight="1" x14ac:dyDescent="0.2">
      <c r="C246" s="46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</row>
    <row r="247" spans="3:39" ht="15.75" customHeight="1" x14ac:dyDescent="0.2">
      <c r="C247" s="46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</row>
    <row r="248" spans="3:39" ht="15.75" customHeight="1" x14ac:dyDescent="0.2">
      <c r="C248" s="46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</row>
    <row r="249" spans="3:39" ht="15.75" customHeight="1" x14ac:dyDescent="0.2">
      <c r="C249" s="46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</row>
    <row r="250" spans="3:39" ht="15.75" customHeight="1" x14ac:dyDescent="0.2">
      <c r="C250" s="46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</row>
    <row r="251" spans="3:39" ht="15.75" customHeight="1" x14ac:dyDescent="0.2">
      <c r="C251" s="46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</row>
    <row r="252" spans="3:39" ht="15.75" customHeight="1" x14ac:dyDescent="0.2">
      <c r="C252" s="46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</row>
    <row r="253" spans="3:39" ht="15.75" customHeight="1" x14ac:dyDescent="0.2">
      <c r="C253" s="46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</row>
    <row r="254" spans="3:39" ht="15.75" customHeight="1" x14ac:dyDescent="0.2">
      <c r="C254" s="46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</row>
    <row r="255" spans="3:39" ht="15.75" customHeight="1" x14ac:dyDescent="0.2">
      <c r="C255" s="46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</row>
    <row r="256" spans="3:39" ht="15.75" customHeight="1" x14ac:dyDescent="0.2">
      <c r="C256" s="46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</row>
    <row r="257" spans="3:39" ht="15.75" customHeight="1" x14ac:dyDescent="0.2">
      <c r="C257" s="46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</row>
    <row r="258" spans="3:39" ht="15.75" customHeight="1" x14ac:dyDescent="0.2">
      <c r="C258" s="46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</row>
    <row r="259" spans="3:39" ht="15.75" customHeight="1" x14ac:dyDescent="0.2">
      <c r="C259" s="46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</row>
    <row r="260" spans="3:39" ht="15.75" customHeight="1" x14ac:dyDescent="0.2">
      <c r="C260" s="46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</row>
    <row r="261" spans="3:39" ht="15.75" customHeight="1" x14ac:dyDescent="0.2">
      <c r="C261" s="46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</row>
    <row r="262" spans="3:39" ht="15.75" customHeight="1" x14ac:dyDescent="0.2">
      <c r="C262" s="46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</row>
    <row r="263" spans="3:39" ht="15.75" customHeight="1" x14ac:dyDescent="0.2">
      <c r="C263" s="46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</row>
    <row r="264" spans="3:39" ht="15.75" customHeight="1" x14ac:dyDescent="0.2">
      <c r="C264" s="46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</row>
    <row r="265" spans="3:39" ht="15.75" customHeight="1" x14ac:dyDescent="0.2">
      <c r="C265" s="46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</row>
    <row r="266" spans="3:39" ht="15.75" customHeight="1" x14ac:dyDescent="0.2">
      <c r="C266" s="46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</row>
    <row r="267" spans="3:39" ht="15.75" customHeight="1" x14ac:dyDescent="0.2">
      <c r="C267" s="46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</row>
    <row r="268" spans="3:39" ht="15.75" customHeight="1" x14ac:dyDescent="0.2">
      <c r="C268" s="46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</row>
    <row r="269" spans="3:39" ht="15.75" customHeight="1" x14ac:dyDescent="0.2">
      <c r="C269" s="46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</row>
    <row r="270" spans="3:39" ht="15.75" customHeight="1" x14ac:dyDescent="0.2">
      <c r="C270" s="46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</row>
    <row r="271" spans="3:39" ht="15.75" customHeight="1" x14ac:dyDescent="0.2">
      <c r="C271" s="46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</row>
    <row r="272" spans="3:39" ht="15.75" customHeight="1" x14ac:dyDescent="0.2">
      <c r="C272" s="46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</row>
    <row r="273" spans="3:39" ht="15.75" customHeight="1" x14ac:dyDescent="0.2">
      <c r="C273" s="46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</row>
    <row r="274" spans="3:39" ht="15.75" customHeight="1" x14ac:dyDescent="0.2">
      <c r="C274" s="46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</row>
    <row r="275" spans="3:39" ht="15.75" customHeight="1" x14ac:dyDescent="0.2">
      <c r="C275" s="46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</row>
    <row r="276" spans="3:39" ht="15.75" customHeight="1" x14ac:dyDescent="0.2">
      <c r="C276" s="46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</row>
    <row r="277" spans="3:39" ht="15.75" customHeight="1" x14ac:dyDescent="0.2">
      <c r="C277" s="46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</row>
    <row r="278" spans="3:39" ht="15.75" customHeight="1" x14ac:dyDescent="0.2">
      <c r="C278" s="46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</row>
    <row r="279" spans="3:39" ht="15.75" customHeight="1" x14ac:dyDescent="0.2">
      <c r="C279" s="46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</row>
    <row r="280" spans="3:39" ht="15.75" customHeight="1" x14ac:dyDescent="0.2">
      <c r="C280" s="46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</row>
    <row r="281" spans="3:39" ht="15.75" customHeight="1" x14ac:dyDescent="0.2">
      <c r="C281" s="46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</row>
    <row r="282" spans="3:39" ht="15.75" customHeight="1" x14ac:dyDescent="0.2">
      <c r="C282" s="46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</row>
    <row r="283" spans="3:39" ht="15.75" customHeight="1" x14ac:dyDescent="0.2">
      <c r="C283" s="46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</row>
    <row r="284" spans="3:39" ht="15.75" customHeight="1" x14ac:dyDescent="0.2">
      <c r="C284" s="46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</row>
    <row r="285" spans="3:39" ht="15.75" customHeight="1" x14ac:dyDescent="0.2">
      <c r="C285" s="46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</row>
    <row r="286" spans="3:39" ht="15.75" customHeight="1" x14ac:dyDescent="0.2">
      <c r="C286" s="46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</row>
    <row r="287" spans="3:39" ht="15.75" customHeight="1" x14ac:dyDescent="0.2">
      <c r="C287" s="46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</row>
    <row r="288" spans="3:39" ht="15.75" customHeight="1" x14ac:dyDescent="0.2">
      <c r="C288" s="46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</row>
    <row r="289" spans="3:39" ht="15.75" customHeight="1" x14ac:dyDescent="0.2">
      <c r="C289" s="46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</row>
    <row r="290" spans="3:39" ht="15.75" customHeight="1" x14ac:dyDescent="0.2">
      <c r="C290" s="46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</row>
    <row r="291" spans="3:39" ht="15.75" customHeight="1" x14ac:dyDescent="0.2">
      <c r="C291" s="46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</row>
    <row r="292" spans="3:39" ht="15.75" customHeight="1" x14ac:dyDescent="0.2">
      <c r="C292" s="46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</row>
    <row r="293" spans="3:39" ht="15.75" customHeight="1" x14ac:dyDescent="0.2">
      <c r="C293" s="46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</row>
    <row r="294" spans="3:39" ht="15.75" customHeight="1" x14ac:dyDescent="0.2">
      <c r="C294" s="46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</row>
    <row r="295" spans="3:39" ht="15.75" customHeight="1" x14ac:dyDescent="0.2">
      <c r="C295" s="46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</row>
    <row r="296" spans="3:39" ht="15.75" customHeight="1" x14ac:dyDescent="0.2">
      <c r="C296" s="46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</row>
    <row r="297" spans="3:39" ht="15.75" customHeight="1" x14ac:dyDescent="0.2">
      <c r="C297" s="46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</row>
    <row r="298" spans="3:39" ht="15.75" customHeight="1" x14ac:dyDescent="0.2">
      <c r="C298" s="46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</row>
    <row r="299" spans="3:39" ht="15.75" customHeight="1" x14ac:dyDescent="0.2">
      <c r="C299" s="46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</row>
    <row r="300" spans="3:39" ht="15.75" customHeight="1" x14ac:dyDescent="0.2">
      <c r="C300" s="46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</row>
    <row r="301" spans="3:39" ht="15.75" customHeight="1" x14ac:dyDescent="0.2">
      <c r="C301" s="46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</row>
    <row r="302" spans="3:39" ht="15.75" customHeight="1" x14ac:dyDescent="0.2">
      <c r="C302" s="46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</row>
    <row r="303" spans="3:39" ht="15.75" customHeight="1" x14ac:dyDescent="0.2">
      <c r="C303" s="46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</row>
    <row r="304" spans="3:39" ht="15.75" customHeight="1" x14ac:dyDescent="0.2">
      <c r="C304" s="46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</row>
    <row r="305" spans="3:39" ht="15.75" customHeight="1" x14ac:dyDescent="0.2">
      <c r="C305" s="46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</row>
    <row r="306" spans="3:39" ht="15.75" customHeight="1" x14ac:dyDescent="0.2">
      <c r="C306" s="46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</row>
    <row r="307" spans="3:39" ht="15.75" customHeight="1" x14ac:dyDescent="0.2">
      <c r="C307" s="46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</row>
    <row r="308" spans="3:39" ht="15.75" customHeight="1" x14ac:dyDescent="0.2">
      <c r="C308" s="46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</row>
    <row r="309" spans="3:39" ht="15.75" customHeight="1" x14ac:dyDescent="0.2">
      <c r="C309" s="46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</row>
    <row r="310" spans="3:39" ht="15.75" customHeight="1" x14ac:dyDescent="0.2">
      <c r="C310" s="46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</row>
    <row r="311" spans="3:39" ht="15.75" customHeight="1" x14ac:dyDescent="0.2">
      <c r="C311" s="46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54"/>
    </row>
    <row r="312" spans="3:39" ht="15.75" customHeight="1" x14ac:dyDescent="0.2">
      <c r="C312" s="46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</row>
    <row r="313" spans="3:39" ht="15.75" customHeight="1" x14ac:dyDescent="0.2">
      <c r="C313" s="46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54"/>
    </row>
    <row r="314" spans="3:39" ht="15.75" customHeight="1" x14ac:dyDescent="0.2">
      <c r="C314" s="46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</row>
    <row r="315" spans="3:39" ht="15.75" customHeight="1" x14ac:dyDescent="0.2">
      <c r="C315" s="46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</row>
    <row r="316" spans="3:39" ht="15.75" customHeight="1" x14ac:dyDescent="0.2">
      <c r="C316" s="46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</row>
    <row r="317" spans="3:39" ht="15.75" customHeight="1" x14ac:dyDescent="0.2">
      <c r="C317" s="46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</row>
    <row r="318" spans="3:39" ht="15.75" customHeight="1" x14ac:dyDescent="0.2">
      <c r="C318" s="46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</row>
    <row r="319" spans="3:39" ht="15.75" customHeight="1" x14ac:dyDescent="0.2">
      <c r="C319" s="46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</row>
    <row r="320" spans="3:39" ht="15.75" customHeight="1" x14ac:dyDescent="0.2">
      <c r="C320" s="46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54"/>
      <c r="AK320" s="54"/>
      <c r="AL320" s="54"/>
      <c r="AM320" s="54"/>
    </row>
    <row r="321" spans="3:39" ht="15.75" customHeight="1" x14ac:dyDescent="0.2">
      <c r="C321" s="46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54"/>
      <c r="AL321" s="54"/>
      <c r="AM321" s="54"/>
    </row>
    <row r="322" spans="3:39" ht="15.75" customHeight="1" x14ac:dyDescent="0.2">
      <c r="C322" s="46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</row>
    <row r="323" spans="3:39" ht="15.75" customHeight="1" x14ac:dyDescent="0.2">
      <c r="C323" s="46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</row>
    <row r="324" spans="3:39" ht="15.75" customHeight="1" x14ac:dyDescent="0.2">
      <c r="C324" s="46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</row>
    <row r="325" spans="3:39" ht="15.75" customHeight="1" x14ac:dyDescent="0.2">
      <c r="C325" s="46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</row>
    <row r="326" spans="3:39" ht="15.75" customHeight="1" x14ac:dyDescent="0.2">
      <c r="C326" s="46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54"/>
      <c r="AL326" s="54"/>
      <c r="AM326" s="54"/>
    </row>
    <row r="327" spans="3:39" ht="15.75" customHeight="1" x14ac:dyDescent="0.2">
      <c r="C327" s="46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54"/>
      <c r="AL327" s="54"/>
      <c r="AM327" s="54"/>
    </row>
    <row r="328" spans="3:39" ht="15.75" customHeight="1" x14ac:dyDescent="0.2">
      <c r="C328" s="46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</row>
    <row r="329" spans="3:39" ht="15.75" customHeight="1" x14ac:dyDescent="0.2">
      <c r="C329" s="46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</row>
    <row r="330" spans="3:39" ht="15.75" customHeight="1" x14ac:dyDescent="0.2">
      <c r="C330" s="46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</row>
    <row r="331" spans="3:39" ht="15.75" customHeight="1" x14ac:dyDescent="0.2">
      <c r="C331" s="46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</row>
    <row r="332" spans="3:39" ht="15.75" customHeight="1" x14ac:dyDescent="0.2">
      <c r="C332" s="46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4"/>
      <c r="AK332" s="54"/>
      <c r="AL332" s="54"/>
      <c r="AM332" s="54"/>
    </row>
    <row r="333" spans="3:39" ht="15.75" customHeight="1" x14ac:dyDescent="0.2">
      <c r="C333" s="46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</row>
    <row r="334" spans="3:39" ht="15.75" customHeight="1" x14ac:dyDescent="0.2">
      <c r="C334" s="46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4"/>
      <c r="AK334" s="54"/>
      <c r="AL334" s="54"/>
      <c r="AM334" s="54"/>
    </row>
    <row r="335" spans="3:39" ht="15.75" customHeight="1" x14ac:dyDescent="0.2">
      <c r="C335" s="46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</row>
    <row r="336" spans="3:39" ht="15.75" customHeight="1" x14ac:dyDescent="0.2">
      <c r="C336" s="46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4"/>
      <c r="AL336" s="54"/>
      <c r="AM336" s="54"/>
    </row>
    <row r="337" spans="3:39" ht="15.75" customHeight="1" x14ac:dyDescent="0.2">
      <c r="C337" s="46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</row>
    <row r="338" spans="3:39" ht="15.75" customHeight="1" x14ac:dyDescent="0.2">
      <c r="C338" s="46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4"/>
      <c r="AK338" s="54"/>
      <c r="AL338" s="54"/>
      <c r="AM338" s="54"/>
    </row>
    <row r="339" spans="3:39" ht="15.75" customHeight="1" x14ac:dyDescent="0.2">
      <c r="C339" s="46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4"/>
      <c r="AK339" s="54"/>
      <c r="AL339" s="54"/>
      <c r="AM339" s="54"/>
    </row>
    <row r="340" spans="3:39" ht="15.75" customHeight="1" x14ac:dyDescent="0.2">
      <c r="C340" s="46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4"/>
      <c r="AL340" s="54"/>
      <c r="AM340" s="54"/>
    </row>
    <row r="341" spans="3:39" ht="15.75" customHeight="1" x14ac:dyDescent="0.2">
      <c r="C341" s="46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4"/>
      <c r="AK341" s="54"/>
      <c r="AL341" s="54"/>
      <c r="AM341" s="54"/>
    </row>
    <row r="342" spans="3:39" ht="15.75" customHeight="1" x14ac:dyDescent="0.2">
      <c r="C342" s="46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54"/>
      <c r="AL342" s="54"/>
      <c r="AM342" s="54"/>
    </row>
    <row r="343" spans="3:39" ht="15.75" customHeight="1" x14ac:dyDescent="0.2">
      <c r="C343" s="46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4"/>
      <c r="AL343" s="54"/>
      <c r="AM343" s="54"/>
    </row>
    <row r="344" spans="3:39" ht="15.75" customHeight="1" x14ac:dyDescent="0.2">
      <c r="C344" s="46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</row>
    <row r="345" spans="3:39" ht="15.75" customHeight="1" x14ac:dyDescent="0.2">
      <c r="C345" s="46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54"/>
      <c r="AL345" s="54"/>
      <c r="AM345" s="54"/>
    </row>
    <row r="346" spans="3:39" ht="15.75" customHeight="1" x14ac:dyDescent="0.2">
      <c r="C346" s="46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</row>
    <row r="347" spans="3:39" ht="15.75" customHeight="1" x14ac:dyDescent="0.2">
      <c r="C347" s="46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</row>
    <row r="348" spans="3:39" ht="15.75" customHeight="1" x14ac:dyDescent="0.2">
      <c r="C348" s="46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</row>
    <row r="349" spans="3:39" ht="15.75" customHeight="1" x14ac:dyDescent="0.2">
      <c r="C349" s="46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</row>
    <row r="350" spans="3:39" ht="15.75" customHeight="1" x14ac:dyDescent="0.2">
      <c r="C350" s="46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</row>
    <row r="351" spans="3:39" ht="15.75" customHeight="1" x14ac:dyDescent="0.2">
      <c r="C351" s="46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</row>
    <row r="352" spans="3:39" ht="15.75" customHeight="1" x14ac:dyDescent="0.2">
      <c r="C352" s="46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</row>
    <row r="353" spans="3:39" ht="15.75" customHeight="1" x14ac:dyDescent="0.2">
      <c r="C353" s="46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</row>
    <row r="354" spans="3:39" ht="15.75" customHeight="1" x14ac:dyDescent="0.2">
      <c r="C354" s="46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</row>
    <row r="355" spans="3:39" ht="15.75" customHeight="1" x14ac:dyDescent="0.2">
      <c r="C355" s="46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/>
      <c r="AK355" s="54"/>
      <c r="AL355" s="54"/>
      <c r="AM355" s="54"/>
    </row>
    <row r="356" spans="3:39" ht="15.75" customHeight="1" x14ac:dyDescent="0.2">
      <c r="C356" s="46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54"/>
      <c r="AK356" s="54"/>
      <c r="AL356" s="54"/>
      <c r="AM356" s="54"/>
    </row>
    <row r="357" spans="3:39" ht="15.75" customHeight="1" x14ac:dyDescent="0.2">
      <c r="C357" s="46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54"/>
      <c r="AK357" s="54"/>
      <c r="AL357" s="54"/>
      <c r="AM357" s="54"/>
    </row>
    <row r="358" spans="3:39" ht="15.75" customHeight="1" x14ac:dyDescent="0.2">
      <c r="C358" s="46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54"/>
      <c r="AK358" s="54"/>
      <c r="AL358" s="54"/>
      <c r="AM358" s="54"/>
    </row>
    <row r="359" spans="3:39" ht="15.75" customHeight="1" x14ac:dyDescent="0.2">
      <c r="C359" s="46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4"/>
      <c r="AK359" s="54"/>
      <c r="AL359" s="54"/>
      <c r="AM359" s="54"/>
    </row>
    <row r="360" spans="3:39" ht="15.75" customHeight="1" x14ac:dyDescent="0.2">
      <c r="C360" s="46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54"/>
      <c r="AK360" s="54"/>
      <c r="AL360" s="54"/>
      <c r="AM360" s="54"/>
    </row>
    <row r="361" spans="3:39" ht="15.75" customHeight="1" x14ac:dyDescent="0.2">
      <c r="C361" s="46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4"/>
      <c r="AK361" s="54"/>
      <c r="AL361" s="54"/>
      <c r="AM361" s="54"/>
    </row>
    <row r="362" spans="3:39" ht="15.75" customHeight="1" x14ac:dyDescent="0.2">
      <c r="C362" s="46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54"/>
      <c r="AK362" s="54"/>
      <c r="AL362" s="54"/>
      <c r="AM362" s="54"/>
    </row>
    <row r="363" spans="3:39" ht="15.75" customHeight="1" x14ac:dyDescent="0.2">
      <c r="C363" s="46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54"/>
      <c r="AK363" s="54"/>
      <c r="AL363" s="54"/>
      <c r="AM363" s="54"/>
    </row>
    <row r="364" spans="3:39" ht="15.75" customHeight="1" x14ac:dyDescent="0.2">
      <c r="C364" s="46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  <c r="AL364" s="54"/>
      <c r="AM364" s="54"/>
    </row>
    <row r="365" spans="3:39" ht="15.75" customHeight="1" x14ac:dyDescent="0.2">
      <c r="C365" s="46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</row>
    <row r="366" spans="3:39" ht="15.75" customHeight="1" x14ac:dyDescent="0.2">
      <c r="C366" s="46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54"/>
      <c r="AL366" s="54"/>
      <c r="AM366" s="54"/>
    </row>
    <row r="367" spans="3:39" ht="15.75" customHeight="1" x14ac:dyDescent="0.2">
      <c r="C367" s="46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/>
      <c r="AI367" s="54"/>
      <c r="AJ367" s="54"/>
      <c r="AK367" s="54"/>
      <c r="AL367" s="54"/>
      <c r="AM367" s="54"/>
    </row>
    <row r="368" spans="3:39" ht="15.75" customHeight="1" x14ac:dyDescent="0.2">
      <c r="C368" s="46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54"/>
      <c r="AL368" s="54"/>
      <c r="AM368" s="54"/>
    </row>
    <row r="369" spans="3:39" ht="15.75" customHeight="1" x14ac:dyDescent="0.2">
      <c r="C369" s="46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  <c r="AK369" s="54"/>
      <c r="AL369" s="54"/>
      <c r="AM369" s="54"/>
    </row>
    <row r="370" spans="3:39" ht="15.75" customHeight="1" x14ac:dyDescent="0.2">
      <c r="C370" s="46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</row>
    <row r="371" spans="3:39" ht="15.75" customHeight="1" x14ac:dyDescent="0.2">
      <c r="C371" s="46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4"/>
      <c r="AK371" s="54"/>
      <c r="AL371" s="54"/>
      <c r="AM371" s="54"/>
    </row>
    <row r="372" spans="3:39" ht="15.75" customHeight="1" x14ac:dyDescent="0.2">
      <c r="C372" s="46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4"/>
      <c r="AK372" s="54"/>
      <c r="AL372" s="54"/>
      <c r="AM372" s="54"/>
    </row>
    <row r="373" spans="3:39" ht="15.75" customHeight="1" x14ac:dyDescent="0.2">
      <c r="C373" s="46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54"/>
      <c r="AL373" s="54"/>
      <c r="AM373" s="54"/>
    </row>
    <row r="374" spans="3:39" ht="15.75" customHeight="1" x14ac:dyDescent="0.2">
      <c r="C374" s="46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4"/>
      <c r="AK374" s="54"/>
      <c r="AL374" s="54"/>
      <c r="AM374" s="54"/>
    </row>
    <row r="375" spans="3:39" ht="15.75" customHeight="1" x14ac:dyDescent="0.2">
      <c r="C375" s="46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</row>
    <row r="376" spans="3:39" ht="15.75" customHeight="1" x14ac:dyDescent="0.2">
      <c r="C376" s="46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</row>
    <row r="377" spans="3:39" ht="15.75" customHeight="1" x14ac:dyDescent="0.2">
      <c r="C377" s="46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</row>
    <row r="378" spans="3:39" ht="15.75" customHeight="1" x14ac:dyDescent="0.2">
      <c r="C378" s="46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</row>
    <row r="379" spans="3:39" ht="15.75" customHeight="1" x14ac:dyDescent="0.2">
      <c r="C379" s="46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</row>
    <row r="380" spans="3:39" ht="15.75" customHeight="1" x14ac:dyDescent="0.2">
      <c r="C380" s="46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</row>
    <row r="381" spans="3:39" ht="15.75" customHeight="1" x14ac:dyDescent="0.2">
      <c r="C381" s="46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/>
      <c r="AK381" s="54"/>
      <c r="AL381" s="54"/>
      <c r="AM381" s="54"/>
    </row>
    <row r="382" spans="3:39" ht="15.75" customHeight="1" x14ac:dyDescent="0.2">
      <c r="C382" s="46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54"/>
      <c r="AK382" s="54"/>
      <c r="AL382" s="54"/>
      <c r="AM382" s="54"/>
    </row>
    <row r="383" spans="3:39" ht="15.75" customHeight="1" x14ac:dyDescent="0.2">
      <c r="C383" s="46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54"/>
      <c r="AK383" s="54"/>
      <c r="AL383" s="54"/>
      <c r="AM383" s="54"/>
    </row>
    <row r="384" spans="3:39" ht="15.75" customHeight="1" x14ac:dyDescent="0.2">
      <c r="C384" s="46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</row>
    <row r="385" spans="3:39" ht="15.75" customHeight="1" x14ac:dyDescent="0.2">
      <c r="C385" s="46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</row>
    <row r="386" spans="3:39" ht="15.75" customHeight="1" x14ac:dyDescent="0.2">
      <c r="C386" s="46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54"/>
      <c r="AK386" s="54"/>
      <c r="AL386" s="54"/>
      <c r="AM386" s="54"/>
    </row>
    <row r="387" spans="3:39" ht="15.75" customHeight="1" x14ac:dyDescent="0.2">
      <c r="C387" s="46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</row>
    <row r="388" spans="3:39" ht="15.75" customHeight="1" x14ac:dyDescent="0.2">
      <c r="C388" s="46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54"/>
      <c r="AK388" s="54"/>
      <c r="AL388" s="54"/>
      <c r="AM388" s="54"/>
    </row>
    <row r="389" spans="3:39" ht="15.75" customHeight="1" x14ac:dyDescent="0.2">
      <c r="C389" s="46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</row>
    <row r="390" spans="3:39" ht="15.75" customHeight="1" x14ac:dyDescent="0.2">
      <c r="C390" s="46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54"/>
      <c r="AK390" s="54"/>
      <c r="AL390" s="54"/>
      <c r="AM390" s="54"/>
    </row>
    <row r="391" spans="3:39" ht="15.75" customHeight="1" x14ac:dyDescent="0.2">
      <c r="C391" s="46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54"/>
      <c r="AK391" s="54"/>
      <c r="AL391" s="54"/>
      <c r="AM391" s="54"/>
    </row>
    <row r="392" spans="3:39" ht="15.75" customHeight="1" x14ac:dyDescent="0.2">
      <c r="C392" s="46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54"/>
      <c r="AK392" s="54"/>
      <c r="AL392" s="54"/>
      <c r="AM392" s="54"/>
    </row>
    <row r="393" spans="3:39" ht="15.75" customHeight="1" x14ac:dyDescent="0.2">
      <c r="C393" s="46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</row>
    <row r="394" spans="3:39" ht="15.75" customHeight="1" x14ac:dyDescent="0.2">
      <c r="C394" s="46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</row>
    <row r="395" spans="3:39" ht="15.75" customHeight="1" x14ac:dyDescent="0.2">
      <c r="C395" s="46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</row>
    <row r="396" spans="3:39" ht="15.75" customHeight="1" x14ac:dyDescent="0.2">
      <c r="C396" s="46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</row>
    <row r="397" spans="3:39" ht="15.75" customHeight="1" x14ac:dyDescent="0.2">
      <c r="C397" s="46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</row>
    <row r="398" spans="3:39" ht="15.75" customHeight="1" x14ac:dyDescent="0.2">
      <c r="C398" s="46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</row>
    <row r="399" spans="3:39" ht="15.75" customHeight="1" x14ac:dyDescent="0.2">
      <c r="C399" s="46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</row>
    <row r="400" spans="3:39" ht="15.75" customHeight="1" x14ac:dyDescent="0.2">
      <c r="C400" s="46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54"/>
      <c r="AK400" s="54"/>
      <c r="AL400" s="54"/>
      <c r="AM400" s="54"/>
    </row>
    <row r="401" spans="3:39" ht="15.75" customHeight="1" x14ac:dyDescent="0.2">
      <c r="C401" s="46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54"/>
      <c r="AK401" s="54"/>
      <c r="AL401" s="54"/>
      <c r="AM401" s="54"/>
    </row>
    <row r="402" spans="3:39" ht="15.75" customHeight="1" x14ac:dyDescent="0.2">
      <c r="C402" s="46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/>
      <c r="AK402" s="54"/>
      <c r="AL402" s="54"/>
      <c r="AM402" s="54"/>
    </row>
    <row r="403" spans="3:39" ht="15.75" customHeight="1" x14ac:dyDescent="0.2">
      <c r="C403" s="46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</row>
    <row r="404" spans="3:39" ht="15.75" customHeight="1" x14ac:dyDescent="0.2">
      <c r="C404" s="46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</row>
    <row r="405" spans="3:39" ht="15.75" customHeight="1" x14ac:dyDescent="0.2">
      <c r="C405" s="46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</row>
    <row r="406" spans="3:39" ht="15.75" customHeight="1" x14ac:dyDescent="0.2">
      <c r="C406" s="46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4"/>
      <c r="AI406" s="54"/>
      <c r="AJ406" s="54"/>
      <c r="AK406" s="54"/>
      <c r="AL406" s="54"/>
      <c r="AM406" s="54"/>
    </row>
    <row r="407" spans="3:39" ht="15.75" customHeight="1" x14ac:dyDescent="0.2">
      <c r="C407" s="46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  <c r="AJ407" s="54"/>
      <c r="AK407" s="54"/>
      <c r="AL407" s="54"/>
      <c r="AM407" s="54"/>
    </row>
    <row r="408" spans="3:39" ht="15.75" customHeight="1" x14ac:dyDescent="0.2">
      <c r="C408" s="46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</row>
    <row r="409" spans="3:39" ht="15.75" customHeight="1" x14ac:dyDescent="0.2">
      <c r="C409" s="46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/>
      <c r="AM409" s="54"/>
    </row>
    <row r="410" spans="3:39" ht="15.75" customHeight="1" x14ac:dyDescent="0.2">
      <c r="C410" s="46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</row>
    <row r="411" spans="3:39" ht="15.75" customHeight="1" x14ac:dyDescent="0.2">
      <c r="C411" s="46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</row>
    <row r="412" spans="3:39" ht="15.75" customHeight="1" x14ac:dyDescent="0.2">
      <c r="C412" s="46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</row>
    <row r="413" spans="3:39" ht="15.75" customHeight="1" x14ac:dyDescent="0.2">
      <c r="C413" s="46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54"/>
      <c r="AK413" s="54"/>
      <c r="AL413" s="54"/>
      <c r="AM413" s="54"/>
    </row>
    <row r="414" spans="3:39" ht="15.75" customHeight="1" x14ac:dyDescent="0.2">
      <c r="C414" s="46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/>
      <c r="AK414" s="54"/>
      <c r="AL414" s="54"/>
      <c r="AM414" s="54"/>
    </row>
    <row r="415" spans="3:39" ht="15.75" customHeight="1" x14ac:dyDescent="0.2">
      <c r="C415" s="46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</row>
    <row r="416" spans="3:39" ht="15.75" customHeight="1" x14ac:dyDescent="0.2">
      <c r="C416" s="46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/>
      <c r="AI416" s="54"/>
      <c r="AJ416" s="54"/>
      <c r="AK416" s="54"/>
      <c r="AL416" s="54"/>
      <c r="AM416" s="54"/>
    </row>
    <row r="417" spans="3:39" ht="15.75" customHeight="1" x14ac:dyDescent="0.2">
      <c r="C417" s="46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54"/>
      <c r="AK417" s="54"/>
      <c r="AL417" s="54"/>
      <c r="AM417" s="54"/>
    </row>
    <row r="418" spans="3:39" ht="15.75" customHeight="1" x14ac:dyDescent="0.2">
      <c r="C418" s="46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4"/>
      <c r="AK418" s="54"/>
      <c r="AL418" s="54"/>
      <c r="AM418" s="54"/>
    </row>
    <row r="419" spans="3:39" ht="15.75" customHeight="1" x14ac:dyDescent="0.2">
      <c r="C419" s="46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</row>
    <row r="420" spans="3:39" ht="15.75" customHeight="1" x14ac:dyDescent="0.2">
      <c r="C420" s="46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54"/>
      <c r="AK420" s="54"/>
      <c r="AL420" s="54"/>
      <c r="AM420" s="54"/>
    </row>
    <row r="421" spans="3:39" ht="15.75" customHeight="1" x14ac:dyDescent="0.2">
      <c r="C421" s="46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54"/>
      <c r="AK421" s="54"/>
      <c r="AL421" s="54"/>
      <c r="AM421" s="54"/>
    </row>
    <row r="422" spans="3:39" ht="15.75" customHeight="1" x14ac:dyDescent="0.2">
      <c r="C422" s="46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54"/>
      <c r="AK422" s="54"/>
      <c r="AL422" s="54"/>
      <c r="AM422" s="54"/>
    </row>
    <row r="423" spans="3:39" ht="15.75" customHeight="1" x14ac:dyDescent="0.2">
      <c r="C423" s="46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54"/>
      <c r="AK423" s="54"/>
      <c r="AL423" s="54"/>
      <c r="AM423" s="54"/>
    </row>
    <row r="424" spans="3:39" ht="15.75" customHeight="1" x14ac:dyDescent="0.2">
      <c r="C424" s="46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</row>
    <row r="425" spans="3:39" ht="15.75" customHeight="1" x14ac:dyDescent="0.2">
      <c r="C425" s="46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</row>
    <row r="426" spans="3:39" ht="15.75" customHeight="1" x14ac:dyDescent="0.2">
      <c r="C426" s="46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</row>
    <row r="427" spans="3:39" ht="15.75" customHeight="1" x14ac:dyDescent="0.2">
      <c r="C427" s="46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/>
      <c r="AL427" s="54"/>
      <c r="AM427" s="54"/>
    </row>
    <row r="428" spans="3:39" ht="15.75" customHeight="1" x14ac:dyDescent="0.2">
      <c r="C428" s="46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54"/>
      <c r="AK428" s="54"/>
      <c r="AL428" s="54"/>
      <c r="AM428" s="54"/>
    </row>
    <row r="429" spans="3:39" ht="15.75" customHeight="1" x14ac:dyDescent="0.2">
      <c r="C429" s="46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4"/>
      <c r="AK429" s="54"/>
      <c r="AL429" s="54"/>
      <c r="AM429" s="54"/>
    </row>
    <row r="430" spans="3:39" ht="15.75" customHeight="1" x14ac:dyDescent="0.2">
      <c r="C430" s="46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</row>
    <row r="431" spans="3:39" ht="15.75" customHeight="1" x14ac:dyDescent="0.2">
      <c r="C431" s="46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</row>
    <row r="432" spans="3:39" ht="15.75" customHeight="1" x14ac:dyDescent="0.2">
      <c r="C432" s="46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  <c r="AK432" s="54"/>
      <c r="AL432" s="54"/>
      <c r="AM432" s="54"/>
    </row>
    <row r="433" spans="3:39" ht="15.75" customHeight="1" x14ac:dyDescent="0.2">
      <c r="C433" s="46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</row>
    <row r="434" spans="3:39" ht="15.75" customHeight="1" x14ac:dyDescent="0.2">
      <c r="C434" s="46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</row>
    <row r="435" spans="3:39" ht="15.75" customHeight="1" x14ac:dyDescent="0.2">
      <c r="C435" s="46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</row>
    <row r="436" spans="3:39" ht="15.75" customHeight="1" x14ac:dyDescent="0.2">
      <c r="C436" s="46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</row>
    <row r="437" spans="3:39" ht="15.75" customHeight="1" x14ac:dyDescent="0.2">
      <c r="C437" s="46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</row>
    <row r="438" spans="3:39" ht="15.75" customHeight="1" x14ac:dyDescent="0.2">
      <c r="C438" s="46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</row>
    <row r="439" spans="3:39" ht="15.75" customHeight="1" x14ac:dyDescent="0.2">
      <c r="C439" s="46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</row>
    <row r="440" spans="3:39" ht="15.75" customHeight="1" x14ac:dyDescent="0.2">
      <c r="C440" s="46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</row>
    <row r="441" spans="3:39" ht="15.75" customHeight="1" x14ac:dyDescent="0.2">
      <c r="C441" s="46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</row>
    <row r="442" spans="3:39" ht="15.75" customHeight="1" x14ac:dyDescent="0.2">
      <c r="C442" s="46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</row>
    <row r="443" spans="3:39" ht="15.75" customHeight="1" x14ac:dyDescent="0.2">
      <c r="C443" s="46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</row>
    <row r="444" spans="3:39" ht="15.75" customHeight="1" x14ac:dyDescent="0.2">
      <c r="C444" s="46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</row>
    <row r="445" spans="3:39" ht="15.75" customHeight="1" x14ac:dyDescent="0.2">
      <c r="C445" s="46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</row>
    <row r="446" spans="3:39" ht="15.75" customHeight="1" x14ac:dyDescent="0.2">
      <c r="C446" s="46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</row>
    <row r="447" spans="3:39" ht="15.75" customHeight="1" x14ac:dyDescent="0.2">
      <c r="C447" s="46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</row>
    <row r="448" spans="3:39" ht="15.75" customHeight="1" x14ac:dyDescent="0.2">
      <c r="C448" s="46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</row>
    <row r="449" spans="3:39" ht="15.75" customHeight="1" x14ac:dyDescent="0.2">
      <c r="C449" s="46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</row>
    <row r="450" spans="3:39" ht="15.75" customHeight="1" x14ac:dyDescent="0.2">
      <c r="C450" s="46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</row>
    <row r="451" spans="3:39" ht="15.75" customHeight="1" x14ac:dyDescent="0.2">
      <c r="C451" s="46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</row>
    <row r="452" spans="3:39" ht="15.75" customHeight="1" x14ac:dyDescent="0.2">
      <c r="C452" s="46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</row>
    <row r="453" spans="3:39" ht="15.75" customHeight="1" x14ac:dyDescent="0.2">
      <c r="C453" s="46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</row>
    <row r="454" spans="3:39" ht="15.75" customHeight="1" x14ac:dyDescent="0.2">
      <c r="C454" s="46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</row>
    <row r="455" spans="3:39" ht="15.75" customHeight="1" x14ac:dyDescent="0.2">
      <c r="C455" s="46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</row>
    <row r="456" spans="3:39" ht="15.75" customHeight="1" x14ac:dyDescent="0.2">
      <c r="C456" s="46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</row>
    <row r="457" spans="3:39" ht="15.75" customHeight="1" x14ac:dyDescent="0.2">
      <c r="C457" s="46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</row>
    <row r="458" spans="3:39" ht="15.75" customHeight="1" x14ac:dyDescent="0.2">
      <c r="C458" s="46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</row>
    <row r="459" spans="3:39" ht="15.75" customHeight="1" x14ac:dyDescent="0.2">
      <c r="C459" s="46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</row>
    <row r="460" spans="3:39" ht="15.75" customHeight="1" x14ac:dyDescent="0.2">
      <c r="C460" s="46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</row>
    <row r="461" spans="3:39" ht="15.75" customHeight="1" x14ac:dyDescent="0.2">
      <c r="C461" s="46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54"/>
      <c r="AK461" s="54"/>
      <c r="AL461" s="54"/>
      <c r="AM461" s="54"/>
    </row>
    <row r="462" spans="3:39" ht="15.75" customHeight="1" x14ac:dyDescent="0.2">
      <c r="C462" s="46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</row>
    <row r="463" spans="3:39" ht="15.75" customHeight="1" x14ac:dyDescent="0.2">
      <c r="C463" s="46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</row>
    <row r="464" spans="3:39" ht="15.75" customHeight="1" x14ac:dyDescent="0.2">
      <c r="C464" s="46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</row>
    <row r="465" spans="3:39" ht="15.75" customHeight="1" x14ac:dyDescent="0.2">
      <c r="C465" s="46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54"/>
      <c r="AK465" s="54"/>
      <c r="AL465" s="54"/>
      <c r="AM465" s="54"/>
    </row>
    <row r="466" spans="3:39" ht="15.75" customHeight="1" x14ac:dyDescent="0.2">
      <c r="C466" s="46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</row>
    <row r="467" spans="3:39" ht="15.75" customHeight="1" x14ac:dyDescent="0.2">
      <c r="C467" s="46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</row>
    <row r="468" spans="3:39" ht="15.75" customHeight="1" x14ac:dyDescent="0.2">
      <c r="C468" s="46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</row>
    <row r="469" spans="3:39" ht="15.75" customHeight="1" x14ac:dyDescent="0.2">
      <c r="C469" s="46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</row>
    <row r="470" spans="3:39" ht="15.75" customHeight="1" x14ac:dyDescent="0.2">
      <c r="C470" s="46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</row>
    <row r="471" spans="3:39" ht="15.75" customHeight="1" x14ac:dyDescent="0.2">
      <c r="C471" s="46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</row>
    <row r="472" spans="3:39" ht="15.75" customHeight="1" x14ac:dyDescent="0.2">
      <c r="C472" s="46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</row>
    <row r="473" spans="3:39" ht="15.75" customHeight="1" x14ac:dyDescent="0.2">
      <c r="C473" s="46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/>
      <c r="AM473" s="54"/>
    </row>
    <row r="474" spans="3:39" ht="15.75" customHeight="1" x14ac:dyDescent="0.2">
      <c r="C474" s="46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</row>
    <row r="475" spans="3:39" ht="15.75" customHeight="1" x14ac:dyDescent="0.2">
      <c r="C475" s="46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</row>
    <row r="476" spans="3:39" ht="15.75" customHeight="1" x14ac:dyDescent="0.2">
      <c r="C476" s="46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</row>
    <row r="477" spans="3:39" ht="15.75" customHeight="1" x14ac:dyDescent="0.2">
      <c r="C477" s="46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</row>
    <row r="478" spans="3:39" ht="15.75" customHeight="1" x14ac:dyDescent="0.2">
      <c r="C478" s="46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</row>
    <row r="479" spans="3:39" ht="15.75" customHeight="1" x14ac:dyDescent="0.2">
      <c r="C479" s="46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</row>
    <row r="480" spans="3:39" ht="15.75" customHeight="1" x14ac:dyDescent="0.2">
      <c r="C480" s="46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</row>
    <row r="481" spans="3:39" ht="15.75" customHeight="1" x14ac:dyDescent="0.2">
      <c r="C481" s="46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</row>
    <row r="482" spans="3:39" ht="15.75" customHeight="1" x14ac:dyDescent="0.2">
      <c r="C482" s="46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</row>
    <row r="483" spans="3:39" ht="15.75" customHeight="1" x14ac:dyDescent="0.2">
      <c r="C483" s="46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</row>
    <row r="484" spans="3:39" ht="15.75" customHeight="1" x14ac:dyDescent="0.2">
      <c r="C484" s="46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</row>
    <row r="485" spans="3:39" ht="15.75" customHeight="1" x14ac:dyDescent="0.2">
      <c r="C485" s="46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</row>
    <row r="486" spans="3:39" ht="15.75" customHeight="1" x14ac:dyDescent="0.2">
      <c r="C486" s="46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</row>
    <row r="487" spans="3:39" ht="15.75" customHeight="1" x14ac:dyDescent="0.2">
      <c r="C487" s="46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</row>
    <row r="488" spans="3:39" ht="15.75" customHeight="1" x14ac:dyDescent="0.2">
      <c r="C488" s="46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</row>
    <row r="489" spans="3:39" ht="15.75" customHeight="1" x14ac:dyDescent="0.2">
      <c r="C489" s="46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</row>
    <row r="490" spans="3:39" ht="15.75" customHeight="1" x14ac:dyDescent="0.2">
      <c r="C490" s="46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</row>
    <row r="491" spans="3:39" ht="15.75" customHeight="1" x14ac:dyDescent="0.2">
      <c r="C491" s="46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</row>
    <row r="492" spans="3:39" ht="15.75" customHeight="1" x14ac:dyDescent="0.2">
      <c r="C492" s="46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</row>
    <row r="493" spans="3:39" ht="15.75" customHeight="1" x14ac:dyDescent="0.2">
      <c r="C493" s="46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</row>
    <row r="494" spans="3:39" ht="15.75" customHeight="1" x14ac:dyDescent="0.2">
      <c r="C494" s="46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</row>
    <row r="495" spans="3:39" ht="15.75" customHeight="1" x14ac:dyDescent="0.2">
      <c r="C495" s="46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</row>
    <row r="496" spans="3:39" ht="15.75" customHeight="1" x14ac:dyDescent="0.2">
      <c r="C496" s="46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</row>
    <row r="497" spans="3:39" ht="15.75" customHeight="1" x14ac:dyDescent="0.2">
      <c r="C497" s="46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</row>
    <row r="498" spans="3:39" ht="15.75" customHeight="1" x14ac:dyDescent="0.2">
      <c r="C498" s="46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</row>
    <row r="499" spans="3:39" ht="15.75" customHeight="1" x14ac:dyDescent="0.2">
      <c r="C499" s="46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</row>
    <row r="500" spans="3:39" ht="15.75" customHeight="1" x14ac:dyDescent="0.2">
      <c r="C500" s="46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</row>
    <row r="501" spans="3:39" ht="15.75" customHeight="1" x14ac:dyDescent="0.2">
      <c r="C501" s="46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</row>
    <row r="502" spans="3:39" ht="15.75" customHeight="1" x14ac:dyDescent="0.2">
      <c r="C502" s="46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</row>
    <row r="503" spans="3:39" ht="15.75" customHeight="1" x14ac:dyDescent="0.2">
      <c r="C503" s="46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54"/>
      <c r="AK503" s="54"/>
      <c r="AL503" s="54"/>
      <c r="AM503" s="54"/>
    </row>
    <row r="504" spans="3:39" ht="15.75" customHeight="1" x14ac:dyDescent="0.2">
      <c r="C504" s="46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</row>
    <row r="505" spans="3:39" ht="15.75" customHeight="1" x14ac:dyDescent="0.2">
      <c r="C505" s="46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</row>
    <row r="506" spans="3:39" ht="15.75" customHeight="1" x14ac:dyDescent="0.2">
      <c r="C506" s="46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</row>
    <row r="507" spans="3:39" ht="15.75" customHeight="1" x14ac:dyDescent="0.2">
      <c r="C507" s="46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</row>
    <row r="508" spans="3:39" ht="15.75" customHeight="1" x14ac:dyDescent="0.2">
      <c r="C508" s="46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</row>
    <row r="509" spans="3:39" ht="15.75" customHeight="1" x14ac:dyDescent="0.2">
      <c r="C509" s="46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</row>
    <row r="510" spans="3:39" ht="15.75" customHeight="1" x14ac:dyDescent="0.2">
      <c r="C510" s="46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</row>
    <row r="511" spans="3:39" ht="15.75" customHeight="1" x14ac:dyDescent="0.2">
      <c r="C511" s="46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</row>
    <row r="512" spans="3:39" ht="15.75" customHeight="1" x14ac:dyDescent="0.2">
      <c r="C512" s="46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</row>
    <row r="513" spans="3:39" ht="15.75" customHeight="1" x14ac:dyDescent="0.2">
      <c r="C513" s="46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</row>
    <row r="514" spans="3:39" ht="15.75" customHeight="1" x14ac:dyDescent="0.2">
      <c r="C514" s="46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</row>
    <row r="515" spans="3:39" ht="15.75" customHeight="1" x14ac:dyDescent="0.2">
      <c r="C515" s="46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</row>
    <row r="516" spans="3:39" ht="15.75" customHeight="1" x14ac:dyDescent="0.2">
      <c r="C516" s="46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</row>
    <row r="517" spans="3:39" ht="15.75" customHeight="1" x14ac:dyDescent="0.2">
      <c r="C517" s="46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</row>
    <row r="518" spans="3:39" ht="15.75" customHeight="1" x14ac:dyDescent="0.2">
      <c r="C518" s="46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</row>
    <row r="519" spans="3:39" ht="15.75" customHeight="1" x14ac:dyDescent="0.2">
      <c r="C519" s="46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</row>
    <row r="520" spans="3:39" ht="15.75" customHeight="1" x14ac:dyDescent="0.2">
      <c r="C520" s="46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</row>
    <row r="521" spans="3:39" ht="15.75" customHeight="1" x14ac:dyDescent="0.2">
      <c r="C521" s="46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4"/>
      <c r="AH521" s="54"/>
      <c r="AI521" s="54"/>
      <c r="AJ521" s="54"/>
      <c r="AK521" s="54"/>
      <c r="AL521" s="54"/>
      <c r="AM521" s="54"/>
    </row>
    <row r="522" spans="3:39" ht="15.75" customHeight="1" x14ac:dyDescent="0.2">
      <c r="C522" s="46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</row>
    <row r="523" spans="3:39" ht="15.75" customHeight="1" x14ac:dyDescent="0.2">
      <c r="C523" s="46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</row>
    <row r="524" spans="3:39" ht="15.75" customHeight="1" x14ac:dyDescent="0.2">
      <c r="C524" s="46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</row>
    <row r="525" spans="3:39" ht="15.75" customHeight="1" x14ac:dyDescent="0.2">
      <c r="C525" s="46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</row>
    <row r="526" spans="3:39" ht="15.75" customHeight="1" x14ac:dyDescent="0.2">
      <c r="C526" s="46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</row>
    <row r="527" spans="3:39" ht="15.75" customHeight="1" x14ac:dyDescent="0.2">
      <c r="C527" s="46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</row>
    <row r="528" spans="3:39" ht="15.75" customHeight="1" x14ac:dyDescent="0.2">
      <c r="C528" s="46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</row>
    <row r="529" spans="3:39" ht="15.75" customHeight="1" x14ac:dyDescent="0.2">
      <c r="C529" s="46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</row>
    <row r="530" spans="3:39" ht="15.75" customHeight="1" x14ac:dyDescent="0.2">
      <c r="C530" s="46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</row>
    <row r="531" spans="3:39" ht="15.75" customHeight="1" x14ac:dyDescent="0.2">
      <c r="C531" s="46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</row>
    <row r="532" spans="3:39" ht="15.75" customHeight="1" x14ac:dyDescent="0.2">
      <c r="C532" s="46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</row>
    <row r="533" spans="3:39" ht="15.75" customHeight="1" x14ac:dyDescent="0.2">
      <c r="C533" s="46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</row>
    <row r="534" spans="3:39" ht="15.75" customHeight="1" x14ac:dyDescent="0.2">
      <c r="C534" s="46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</row>
    <row r="535" spans="3:39" ht="15.75" customHeight="1" x14ac:dyDescent="0.2">
      <c r="C535" s="46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</row>
    <row r="536" spans="3:39" ht="15.75" customHeight="1" x14ac:dyDescent="0.2">
      <c r="C536" s="46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</row>
    <row r="537" spans="3:39" ht="15.75" customHeight="1" x14ac:dyDescent="0.2">
      <c r="C537" s="46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</row>
    <row r="538" spans="3:39" ht="15.75" customHeight="1" x14ac:dyDescent="0.2">
      <c r="C538" s="46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</row>
    <row r="539" spans="3:39" ht="15.75" customHeight="1" x14ac:dyDescent="0.2">
      <c r="C539" s="46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</row>
    <row r="540" spans="3:39" ht="15.75" customHeight="1" x14ac:dyDescent="0.2">
      <c r="C540" s="46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</row>
    <row r="541" spans="3:39" ht="15.75" customHeight="1" x14ac:dyDescent="0.2">
      <c r="C541" s="46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</row>
    <row r="542" spans="3:39" ht="15.75" customHeight="1" x14ac:dyDescent="0.2">
      <c r="C542" s="46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</row>
    <row r="543" spans="3:39" ht="15.75" customHeight="1" x14ac:dyDescent="0.2">
      <c r="C543" s="46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</row>
    <row r="544" spans="3:39" ht="15.75" customHeight="1" x14ac:dyDescent="0.2">
      <c r="C544" s="46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</row>
    <row r="545" spans="3:39" ht="15.75" customHeight="1" x14ac:dyDescent="0.2">
      <c r="C545" s="46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</row>
    <row r="546" spans="3:39" ht="15.75" customHeight="1" x14ac:dyDescent="0.2">
      <c r="C546" s="46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</row>
    <row r="547" spans="3:39" ht="15.75" customHeight="1" x14ac:dyDescent="0.2">
      <c r="C547" s="46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</row>
    <row r="548" spans="3:39" ht="15.75" customHeight="1" x14ac:dyDescent="0.2">
      <c r="C548" s="46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</row>
    <row r="549" spans="3:39" ht="15.75" customHeight="1" x14ac:dyDescent="0.2">
      <c r="C549" s="46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</row>
    <row r="550" spans="3:39" ht="15.75" customHeight="1" x14ac:dyDescent="0.2">
      <c r="C550" s="46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</row>
    <row r="551" spans="3:39" ht="15.75" customHeight="1" x14ac:dyDescent="0.2">
      <c r="C551" s="46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</row>
    <row r="552" spans="3:39" ht="15.75" customHeight="1" x14ac:dyDescent="0.2">
      <c r="C552" s="46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</row>
    <row r="553" spans="3:39" ht="15.75" customHeight="1" x14ac:dyDescent="0.2">
      <c r="C553" s="46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</row>
    <row r="554" spans="3:39" ht="15.75" customHeight="1" x14ac:dyDescent="0.2">
      <c r="C554" s="46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</row>
    <row r="555" spans="3:39" ht="15.75" customHeight="1" x14ac:dyDescent="0.2">
      <c r="C555" s="46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</row>
    <row r="556" spans="3:39" ht="15.75" customHeight="1" x14ac:dyDescent="0.2">
      <c r="C556" s="46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</row>
    <row r="557" spans="3:39" ht="15.75" customHeight="1" x14ac:dyDescent="0.2">
      <c r="C557" s="46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</row>
    <row r="558" spans="3:39" ht="15.75" customHeight="1" x14ac:dyDescent="0.2">
      <c r="C558" s="46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</row>
    <row r="559" spans="3:39" ht="15.75" customHeight="1" x14ac:dyDescent="0.2">
      <c r="C559" s="46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</row>
    <row r="560" spans="3:39" ht="15.75" customHeight="1" x14ac:dyDescent="0.2">
      <c r="C560" s="46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</row>
    <row r="561" spans="3:39" ht="15.75" customHeight="1" x14ac:dyDescent="0.2">
      <c r="C561" s="46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</row>
    <row r="562" spans="3:39" ht="15.75" customHeight="1" x14ac:dyDescent="0.2">
      <c r="C562" s="46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</row>
    <row r="563" spans="3:39" ht="15.75" customHeight="1" x14ac:dyDescent="0.2">
      <c r="C563" s="46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</row>
    <row r="564" spans="3:39" ht="15.75" customHeight="1" x14ac:dyDescent="0.2">
      <c r="C564" s="46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</row>
    <row r="565" spans="3:39" ht="15.75" customHeight="1" x14ac:dyDescent="0.2">
      <c r="C565" s="46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</row>
    <row r="566" spans="3:39" ht="15.75" customHeight="1" x14ac:dyDescent="0.2">
      <c r="C566" s="46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</row>
    <row r="567" spans="3:39" ht="15.75" customHeight="1" x14ac:dyDescent="0.2">
      <c r="C567" s="46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</row>
    <row r="568" spans="3:39" ht="15.75" customHeight="1" x14ac:dyDescent="0.2">
      <c r="C568" s="46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</row>
    <row r="569" spans="3:39" ht="15.75" customHeight="1" x14ac:dyDescent="0.2">
      <c r="C569" s="46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</row>
    <row r="570" spans="3:39" ht="15.75" customHeight="1" x14ac:dyDescent="0.2">
      <c r="C570" s="46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</row>
    <row r="571" spans="3:39" ht="15.75" customHeight="1" x14ac:dyDescent="0.2">
      <c r="C571" s="46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</row>
    <row r="572" spans="3:39" ht="15.75" customHeight="1" x14ac:dyDescent="0.2">
      <c r="C572" s="46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</row>
    <row r="573" spans="3:39" ht="15.75" customHeight="1" x14ac:dyDescent="0.2">
      <c r="C573" s="46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</row>
    <row r="574" spans="3:39" ht="15.75" customHeight="1" x14ac:dyDescent="0.2">
      <c r="C574" s="46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</row>
    <row r="575" spans="3:39" ht="15.75" customHeight="1" x14ac:dyDescent="0.2">
      <c r="C575" s="46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</row>
    <row r="576" spans="3:39" ht="15.75" customHeight="1" x14ac:dyDescent="0.2">
      <c r="C576" s="46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</row>
    <row r="577" spans="3:39" ht="15.75" customHeight="1" x14ac:dyDescent="0.2">
      <c r="C577" s="46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</row>
    <row r="578" spans="3:39" ht="15.75" customHeight="1" x14ac:dyDescent="0.2">
      <c r="C578" s="46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</row>
    <row r="579" spans="3:39" ht="15.75" customHeight="1" x14ac:dyDescent="0.2">
      <c r="C579" s="46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</row>
    <row r="580" spans="3:39" ht="15.75" customHeight="1" x14ac:dyDescent="0.2">
      <c r="C580" s="46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</row>
    <row r="581" spans="3:39" ht="15.75" customHeight="1" x14ac:dyDescent="0.2">
      <c r="C581" s="46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</row>
    <row r="582" spans="3:39" ht="15.75" customHeight="1" x14ac:dyDescent="0.2">
      <c r="C582" s="46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</row>
    <row r="583" spans="3:39" ht="15.75" customHeight="1" x14ac:dyDescent="0.2">
      <c r="C583" s="46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</row>
    <row r="584" spans="3:39" ht="15.75" customHeight="1" x14ac:dyDescent="0.2">
      <c r="C584" s="46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</row>
    <row r="585" spans="3:39" ht="15.75" customHeight="1" x14ac:dyDescent="0.2">
      <c r="C585" s="46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</row>
    <row r="586" spans="3:39" ht="15.75" customHeight="1" x14ac:dyDescent="0.2">
      <c r="C586" s="46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</row>
    <row r="587" spans="3:39" ht="15.75" customHeight="1" x14ac:dyDescent="0.2">
      <c r="C587" s="46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</row>
    <row r="588" spans="3:39" ht="15.75" customHeight="1" x14ac:dyDescent="0.2">
      <c r="C588" s="46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</row>
    <row r="589" spans="3:39" ht="15.75" customHeight="1" x14ac:dyDescent="0.2">
      <c r="C589" s="46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</row>
    <row r="590" spans="3:39" ht="15.75" customHeight="1" x14ac:dyDescent="0.2">
      <c r="C590" s="46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</row>
    <row r="591" spans="3:39" ht="15.75" customHeight="1" x14ac:dyDescent="0.2">
      <c r="C591" s="46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</row>
    <row r="592" spans="3:39" ht="15.75" customHeight="1" x14ac:dyDescent="0.2">
      <c r="C592" s="46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</row>
    <row r="593" spans="3:39" ht="15.75" customHeight="1" x14ac:dyDescent="0.2">
      <c r="C593" s="46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</row>
    <row r="594" spans="3:39" ht="15.75" customHeight="1" x14ac:dyDescent="0.2">
      <c r="C594" s="46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</row>
    <row r="595" spans="3:39" ht="15.75" customHeight="1" x14ac:dyDescent="0.2">
      <c r="C595" s="46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</row>
    <row r="596" spans="3:39" ht="15.75" customHeight="1" x14ac:dyDescent="0.2">
      <c r="C596" s="46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</row>
    <row r="597" spans="3:39" ht="15.75" customHeight="1" x14ac:dyDescent="0.2">
      <c r="C597" s="46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</row>
    <row r="598" spans="3:39" ht="15.75" customHeight="1" x14ac:dyDescent="0.2">
      <c r="C598" s="46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</row>
    <row r="599" spans="3:39" ht="15.75" customHeight="1" x14ac:dyDescent="0.2">
      <c r="C599" s="46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</row>
    <row r="600" spans="3:39" ht="15.75" customHeight="1" x14ac:dyDescent="0.2">
      <c r="C600" s="46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</row>
    <row r="601" spans="3:39" ht="15.75" customHeight="1" x14ac:dyDescent="0.2">
      <c r="C601" s="46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</row>
    <row r="602" spans="3:39" ht="15.75" customHeight="1" x14ac:dyDescent="0.2">
      <c r="C602" s="46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</row>
    <row r="603" spans="3:39" ht="15.75" customHeight="1" x14ac:dyDescent="0.2">
      <c r="C603" s="46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</row>
    <row r="604" spans="3:39" ht="15.75" customHeight="1" x14ac:dyDescent="0.2">
      <c r="C604" s="46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</row>
    <row r="605" spans="3:39" ht="15.75" customHeight="1" x14ac:dyDescent="0.2">
      <c r="C605" s="46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</row>
    <row r="606" spans="3:39" ht="15.75" customHeight="1" x14ac:dyDescent="0.2">
      <c r="C606" s="46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</row>
    <row r="607" spans="3:39" ht="15.75" customHeight="1" x14ac:dyDescent="0.2">
      <c r="C607" s="46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</row>
    <row r="608" spans="3:39" ht="15.75" customHeight="1" x14ac:dyDescent="0.2">
      <c r="C608" s="46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</row>
    <row r="609" spans="3:39" ht="15.75" customHeight="1" x14ac:dyDescent="0.2">
      <c r="C609" s="46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</row>
    <row r="610" spans="3:39" ht="15.75" customHeight="1" x14ac:dyDescent="0.2">
      <c r="C610" s="46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</row>
    <row r="611" spans="3:39" ht="15.75" customHeight="1" x14ac:dyDescent="0.2">
      <c r="C611" s="46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</row>
    <row r="612" spans="3:39" ht="15.75" customHeight="1" x14ac:dyDescent="0.2">
      <c r="C612" s="46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</row>
    <row r="613" spans="3:39" ht="15.75" customHeight="1" x14ac:dyDescent="0.2">
      <c r="C613" s="46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</row>
    <row r="614" spans="3:39" ht="15.75" customHeight="1" x14ac:dyDescent="0.2">
      <c r="C614" s="46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</row>
    <row r="615" spans="3:39" ht="15.75" customHeight="1" x14ac:dyDescent="0.2">
      <c r="C615" s="46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</row>
    <row r="616" spans="3:39" ht="15.75" customHeight="1" x14ac:dyDescent="0.2">
      <c r="C616" s="46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</row>
    <row r="617" spans="3:39" ht="15.75" customHeight="1" x14ac:dyDescent="0.2">
      <c r="C617" s="46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</row>
    <row r="618" spans="3:39" ht="15.75" customHeight="1" x14ac:dyDescent="0.2">
      <c r="C618" s="46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</row>
    <row r="619" spans="3:39" ht="15.75" customHeight="1" x14ac:dyDescent="0.2">
      <c r="C619" s="46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</row>
    <row r="620" spans="3:39" ht="15.75" customHeight="1" x14ac:dyDescent="0.2">
      <c r="C620" s="46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</row>
    <row r="621" spans="3:39" ht="15.75" customHeight="1" x14ac:dyDescent="0.2">
      <c r="C621" s="46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</row>
    <row r="622" spans="3:39" ht="15.75" customHeight="1" x14ac:dyDescent="0.2">
      <c r="C622" s="46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</row>
    <row r="623" spans="3:39" ht="15.75" customHeight="1" x14ac:dyDescent="0.2">
      <c r="C623" s="46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</row>
    <row r="624" spans="3:39" ht="15.75" customHeight="1" x14ac:dyDescent="0.2">
      <c r="C624" s="46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</row>
    <row r="625" spans="3:39" ht="15.75" customHeight="1" x14ac:dyDescent="0.2">
      <c r="C625" s="46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</row>
    <row r="626" spans="3:39" ht="15.75" customHeight="1" x14ac:dyDescent="0.2">
      <c r="C626" s="46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</row>
    <row r="627" spans="3:39" ht="15.75" customHeight="1" x14ac:dyDescent="0.2">
      <c r="C627" s="46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</row>
    <row r="628" spans="3:39" ht="15.75" customHeight="1" x14ac:dyDescent="0.2">
      <c r="C628" s="46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</row>
    <row r="629" spans="3:39" ht="15.75" customHeight="1" x14ac:dyDescent="0.2">
      <c r="C629" s="46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</row>
    <row r="630" spans="3:39" ht="15.75" customHeight="1" x14ac:dyDescent="0.2">
      <c r="C630" s="46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</row>
    <row r="631" spans="3:39" ht="15.75" customHeight="1" x14ac:dyDescent="0.2">
      <c r="C631" s="46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</row>
    <row r="632" spans="3:39" ht="15.75" customHeight="1" x14ac:dyDescent="0.2">
      <c r="C632" s="46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</row>
    <row r="633" spans="3:39" ht="15.75" customHeight="1" x14ac:dyDescent="0.2">
      <c r="C633" s="46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</row>
    <row r="634" spans="3:39" ht="15.75" customHeight="1" x14ac:dyDescent="0.2">
      <c r="C634" s="46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</row>
    <row r="635" spans="3:39" ht="15.75" customHeight="1" x14ac:dyDescent="0.2">
      <c r="C635" s="46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</row>
    <row r="636" spans="3:39" ht="15.75" customHeight="1" x14ac:dyDescent="0.2">
      <c r="C636" s="46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</row>
    <row r="637" spans="3:39" ht="15.75" customHeight="1" x14ac:dyDescent="0.2">
      <c r="C637" s="46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</row>
    <row r="638" spans="3:39" ht="15.75" customHeight="1" x14ac:dyDescent="0.2">
      <c r="C638" s="46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</row>
    <row r="639" spans="3:39" ht="15.75" customHeight="1" x14ac:dyDescent="0.2">
      <c r="C639" s="46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</row>
    <row r="640" spans="3:39" ht="15.75" customHeight="1" x14ac:dyDescent="0.2">
      <c r="C640" s="46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</row>
    <row r="641" spans="3:39" ht="15.75" customHeight="1" x14ac:dyDescent="0.2">
      <c r="C641" s="46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</row>
    <row r="642" spans="3:39" ht="15.75" customHeight="1" x14ac:dyDescent="0.2">
      <c r="C642" s="46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</row>
    <row r="643" spans="3:39" ht="15.75" customHeight="1" x14ac:dyDescent="0.2">
      <c r="C643" s="46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</row>
    <row r="644" spans="3:39" ht="15.75" customHeight="1" x14ac:dyDescent="0.2">
      <c r="C644" s="46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</row>
    <row r="645" spans="3:39" ht="15.75" customHeight="1" x14ac:dyDescent="0.2">
      <c r="C645" s="46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</row>
    <row r="646" spans="3:39" ht="15.75" customHeight="1" x14ac:dyDescent="0.2">
      <c r="C646" s="46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</row>
    <row r="647" spans="3:39" ht="15.75" customHeight="1" x14ac:dyDescent="0.2">
      <c r="C647" s="46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</row>
    <row r="648" spans="3:39" ht="15.75" customHeight="1" x14ac:dyDescent="0.2">
      <c r="C648" s="46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</row>
    <row r="649" spans="3:39" ht="15.75" customHeight="1" x14ac:dyDescent="0.2">
      <c r="C649" s="46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</row>
    <row r="650" spans="3:39" ht="15.75" customHeight="1" x14ac:dyDescent="0.2">
      <c r="C650" s="46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</row>
    <row r="651" spans="3:39" ht="15.75" customHeight="1" x14ac:dyDescent="0.2">
      <c r="C651" s="46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</row>
    <row r="652" spans="3:39" ht="15.75" customHeight="1" x14ac:dyDescent="0.2">
      <c r="C652" s="46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</row>
    <row r="653" spans="3:39" ht="15.75" customHeight="1" x14ac:dyDescent="0.2">
      <c r="C653" s="46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</row>
    <row r="654" spans="3:39" ht="15.75" customHeight="1" x14ac:dyDescent="0.2">
      <c r="C654" s="46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</row>
    <row r="655" spans="3:39" ht="15.75" customHeight="1" x14ac:dyDescent="0.2">
      <c r="C655" s="46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</row>
    <row r="656" spans="3:39" ht="15.75" customHeight="1" x14ac:dyDescent="0.2">
      <c r="C656" s="46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</row>
    <row r="657" spans="3:39" ht="15.75" customHeight="1" x14ac:dyDescent="0.2">
      <c r="C657" s="46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</row>
    <row r="658" spans="3:39" ht="15.75" customHeight="1" x14ac:dyDescent="0.2">
      <c r="C658" s="46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</row>
    <row r="659" spans="3:39" ht="15.75" customHeight="1" x14ac:dyDescent="0.2">
      <c r="C659" s="46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</row>
    <row r="660" spans="3:39" ht="15.75" customHeight="1" x14ac:dyDescent="0.2">
      <c r="C660" s="46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</row>
    <row r="661" spans="3:39" ht="15.75" customHeight="1" x14ac:dyDescent="0.2">
      <c r="C661" s="46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</row>
    <row r="662" spans="3:39" ht="15.75" customHeight="1" x14ac:dyDescent="0.2">
      <c r="C662" s="46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</row>
    <row r="663" spans="3:39" ht="15.75" customHeight="1" x14ac:dyDescent="0.2">
      <c r="C663" s="46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</row>
    <row r="664" spans="3:39" ht="15.75" customHeight="1" x14ac:dyDescent="0.2">
      <c r="C664" s="46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</row>
    <row r="665" spans="3:39" ht="15.75" customHeight="1" x14ac:dyDescent="0.2">
      <c r="C665" s="46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</row>
    <row r="666" spans="3:39" ht="15.75" customHeight="1" x14ac:dyDescent="0.2">
      <c r="C666" s="46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</row>
    <row r="667" spans="3:39" ht="15.75" customHeight="1" x14ac:dyDescent="0.2">
      <c r="C667" s="46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</row>
    <row r="668" spans="3:39" ht="15.75" customHeight="1" x14ac:dyDescent="0.2">
      <c r="C668" s="46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</row>
    <row r="669" spans="3:39" ht="15.75" customHeight="1" x14ac:dyDescent="0.2">
      <c r="C669" s="46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</row>
    <row r="670" spans="3:39" ht="15.75" customHeight="1" x14ac:dyDescent="0.2">
      <c r="C670" s="46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</row>
    <row r="671" spans="3:39" ht="15.75" customHeight="1" x14ac:dyDescent="0.2">
      <c r="C671" s="46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</row>
    <row r="672" spans="3:39" ht="15.75" customHeight="1" x14ac:dyDescent="0.2">
      <c r="C672" s="46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</row>
    <row r="673" spans="3:39" ht="15.75" customHeight="1" x14ac:dyDescent="0.2">
      <c r="C673" s="46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</row>
    <row r="674" spans="3:39" ht="15.75" customHeight="1" x14ac:dyDescent="0.2">
      <c r="C674" s="46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</row>
    <row r="675" spans="3:39" ht="15.75" customHeight="1" x14ac:dyDescent="0.2">
      <c r="C675" s="46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</row>
    <row r="676" spans="3:39" ht="15.75" customHeight="1" x14ac:dyDescent="0.2">
      <c r="C676" s="46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</row>
    <row r="677" spans="3:39" ht="15.75" customHeight="1" x14ac:dyDescent="0.2">
      <c r="C677" s="46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</row>
    <row r="678" spans="3:39" ht="15.75" customHeight="1" x14ac:dyDescent="0.2">
      <c r="C678" s="46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</row>
    <row r="679" spans="3:39" ht="15.75" customHeight="1" x14ac:dyDescent="0.2">
      <c r="C679" s="46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</row>
    <row r="680" spans="3:39" ht="15.75" customHeight="1" x14ac:dyDescent="0.2">
      <c r="C680" s="46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</row>
    <row r="681" spans="3:39" ht="15.75" customHeight="1" x14ac:dyDescent="0.2">
      <c r="C681" s="46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</row>
    <row r="682" spans="3:39" ht="15.75" customHeight="1" x14ac:dyDescent="0.2">
      <c r="C682" s="46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</row>
    <row r="683" spans="3:39" ht="15.75" customHeight="1" x14ac:dyDescent="0.2">
      <c r="C683" s="46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</row>
    <row r="684" spans="3:39" ht="15.75" customHeight="1" x14ac:dyDescent="0.2">
      <c r="C684" s="46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</row>
    <row r="685" spans="3:39" ht="15.75" customHeight="1" x14ac:dyDescent="0.2">
      <c r="C685" s="46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</row>
    <row r="686" spans="3:39" ht="15.75" customHeight="1" x14ac:dyDescent="0.2">
      <c r="C686" s="46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</row>
    <row r="687" spans="3:39" ht="15.75" customHeight="1" x14ac:dyDescent="0.2">
      <c r="C687" s="46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</row>
    <row r="688" spans="3:39" ht="15.75" customHeight="1" x14ac:dyDescent="0.2">
      <c r="C688" s="46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</row>
    <row r="689" spans="3:39" ht="15.75" customHeight="1" x14ac:dyDescent="0.2">
      <c r="C689" s="46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</row>
    <row r="690" spans="3:39" ht="15.75" customHeight="1" x14ac:dyDescent="0.2">
      <c r="C690" s="46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</row>
    <row r="691" spans="3:39" ht="15.75" customHeight="1" x14ac:dyDescent="0.2">
      <c r="C691" s="46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</row>
    <row r="692" spans="3:39" ht="15.75" customHeight="1" x14ac:dyDescent="0.2">
      <c r="C692" s="46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</row>
    <row r="693" spans="3:39" ht="15.75" customHeight="1" x14ac:dyDescent="0.2">
      <c r="C693" s="46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</row>
    <row r="694" spans="3:39" ht="15.75" customHeight="1" x14ac:dyDescent="0.2">
      <c r="C694" s="46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</row>
    <row r="695" spans="3:39" ht="15.75" customHeight="1" x14ac:dyDescent="0.2">
      <c r="C695" s="46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</row>
    <row r="696" spans="3:39" ht="15.75" customHeight="1" x14ac:dyDescent="0.2">
      <c r="C696" s="46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</row>
    <row r="697" spans="3:39" ht="15.75" customHeight="1" x14ac:dyDescent="0.2">
      <c r="C697" s="46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</row>
    <row r="698" spans="3:39" ht="15.75" customHeight="1" x14ac:dyDescent="0.2">
      <c r="C698" s="46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</row>
    <row r="699" spans="3:39" ht="15.75" customHeight="1" x14ac:dyDescent="0.2">
      <c r="C699" s="46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</row>
    <row r="700" spans="3:39" ht="15.75" customHeight="1" x14ac:dyDescent="0.2">
      <c r="C700" s="46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4"/>
      <c r="AL700" s="54"/>
      <c r="AM700" s="54"/>
    </row>
    <row r="701" spans="3:39" ht="15.75" customHeight="1" x14ac:dyDescent="0.2">
      <c r="C701" s="46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  <c r="AL701" s="54"/>
      <c r="AM701" s="54"/>
    </row>
    <row r="702" spans="3:39" ht="15.75" customHeight="1" x14ac:dyDescent="0.2">
      <c r="C702" s="46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4"/>
      <c r="AL702" s="54"/>
      <c r="AM702" s="54"/>
    </row>
    <row r="703" spans="3:39" ht="15.75" customHeight="1" x14ac:dyDescent="0.2">
      <c r="C703" s="46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  <c r="AL703" s="54"/>
      <c r="AM703" s="54"/>
    </row>
    <row r="704" spans="3:39" ht="15.75" customHeight="1" x14ac:dyDescent="0.2">
      <c r="C704" s="46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</row>
    <row r="705" spans="3:39" ht="15.75" customHeight="1" x14ac:dyDescent="0.2">
      <c r="C705" s="46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4"/>
      <c r="AL705" s="54"/>
      <c r="AM705" s="54"/>
    </row>
    <row r="706" spans="3:39" ht="15.75" customHeight="1" x14ac:dyDescent="0.2">
      <c r="C706" s="46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4"/>
      <c r="AL706" s="54"/>
      <c r="AM706" s="54"/>
    </row>
    <row r="707" spans="3:39" ht="15.75" customHeight="1" x14ac:dyDescent="0.2">
      <c r="C707" s="46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4"/>
      <c r="AL707" s="54"/>
      <c r="AM707" s="54"/>
    </row>
    <row r="708" spans="3:39" ht="15.75" customHeight="1" x14ac:dyDescent="0.2">
      <c r="C708" s="46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54"/>
      <c r="AK708" s="54"/>
      <c r="AL708" s="54"/>
      <c r="AM708" s="54"/>
    </row>
    <row r="709" spans="3:39" ht="15.75" customHeight="1" x14ac:dyDescent="0.2">
      <c r="C709" s="46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4"/>
      <c r="AL709" s="54"/>
      <c r="AM709" s="54"/>
    </row>
    <row r="710" spans="3:39" ht="15.75" customHeight="1" x14ac:dyDescent="0.2">
      <c r="C710" s="46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54"/>
      <c r="AL710" s="54"/>
      <c r="AM710" s="54"/>
    </row>
    <row r="711" spans="3:39" ht="15.75" customHeight="1" x14ac:dyDescent="0.2">
      <c r="C711" s="46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54"/>
      <c r="AL711" s="54"/>
      <c r="AM711" s="54"/>
    </row>
    <row r="712" spans="3:39" ht="15.75" customHeight="1" x14ac:dyDescent="0.2">
      <c r="C712" s="46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4"/>
      <c r="AL712" s="54"/>
      <c r="AM712" s="54"/>
    </row>
    <row r="713" spans="3:39" ht="15.75" customHeight="1" x14ac:dyDescent="0.2">
      <c r="C713" s="46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4"/>
      <c r="AL713" s="54"/>
      <c r="AM713" s="54"/>
    </row>
    <row r="714" spans="3:39" ht="15.75" customHeight="1" x14ac:dyDescent="0.2">
      <c r="C714" s="46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54"/>
      <c r="AL714" s="54"/>
      <c r="AM714" s="54"/>
    </row>
    <row r="715" spans="3:39" ht="15.75" customHeight="1" x14ac:dyDescent="0.2">
      <c r="C715" s="46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4"/>
      <c r="AL715" s="54"/>
      <c r="AM715" s="54"/>
    </row>
    <row r="716" spans="3:39" ht="15.75" customHeight="1" x14ac:dyDescent="0.2">
      <c r="C716" s="46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4"/>
      <c r="AK716" s="54"/>
      <c r="AL716" s="54"/>
      <c r="AM716" s="54"/>
    </row>
    <row r="717" spans="3:39" ht="15.75" customHeight="1" x14ac:dyDescent="0.2">
      <c r="C717" s="46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4"/>
      <c r="AK717" s="54"/>
      <c r="AL717" s="54"/>
      <c r="AM717" s="54"/>
    </row>
    <row r="718" spans="3:39" ht="15.75" customHeight="1" x14ac:dyDescent="0.2">
      <c r="C718" s="46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4"/>
      <c r="AK718" s="54"/>
      <c r="AL718" s="54"/>
      <c r="AM718" s="54"/>
    </row>
    <row r="719" spans="3:39" ht="15.75" customHeight="1" x14ac:dyDescent="0.2">
      <c r="C719" s="46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54"/>
      <c r="AK719" s="54"/>
      <c r="AL719" s="54"/>
      <c r="AM719" s="54"/>
    </row>
    <row r="720" spans="3:39" ht="15.75" customHeight="1" x14ac:dyDescent="0.2">
      <c r="C720" s="46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54"/>
      <c r="AK720" s="54"/>
      <c r="AL720" s="54"/>
      <c r="AM720" s="54"/>
    </row>
    <row r="721" spans="3:39" ht="15.75" customHeight="1" x14ac:dyDescent="0.2">
      <c r="C721" s="46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  <c r="AF721" s="54"/>
      <c r="AG721" s="54"/>
      <c r="AH721" s="54"/>
      <c r="AI721" s="54"/>
      <c r="AJ721" s="54"/>
      <c r="AK721" s="54"/>
      <c r="AL721" s="54"/>
      <c r="AM721" s="54"/>
    </row>
    <row r="722" spans="3:39" ht="15.75" customHeight="1" x14ac:dyDescent="0.2">
      <c r="C722" s="46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54"/>
      <c r="AK722" s="54"/>
      <c r="AL722" s="54"/>
      <c r="AM722" s="54"/>
    </row>
    <row r="723" spans="3:39" ht="15.75" customHeight="1" x14ac:dyDescent="0.2">
      <c r="C723" s="46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54"/>
      <c r="AK723" s="54"/>
      <c r="AL723" s="54"/>
      <c r="AM723" s="54"/>
    </row>
    <row r="724" spans="3:39" ht="15.75" customHeight="1" x14ac:dyDescent="0.2">
      <c r="C724" s="46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54"/>
      <c r="AK724" s="54"/>
      <c r="AL724" s="54"/>
      <c r="AM724" s="54"/>
    </row>
    <row r="725" spans="3:39" ht="15.75" customHeight="1" x14ac:dyDescent="0.2">
      <c r="C725" s="46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54"/>
      <c r="AK725" s="54"/>
      <c r="AL725" s="54"/>
      <c r="AM725" s="54"/>
    </row>
    <row r="726" spans="3:39" ht="15.75" customHeight="1" x14ac:dyDescent="0.2">
      <c r="C726" s="46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54"/>
      <c r="AK726" s="54"/>
      <c r="AL726" s="54"/>
      <c r="AM726" s="54"/>
    </row>
    <row r="727" spans="3:39" ht="15.75" customHeight="1" x14ac:dyDescent="0.2">
      <c r="C727" s="46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54"/>
      <c r="AK727" s="54"/>
      <c r="AL727" s="54"/>
      <c r="AM727" s="54"/>
    </row>
    <row r="728" spans="3:39" ht="15.75" customHeight="1" x14ac:dyDescent="0.2">
      <c r="C728" s="46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54"/>
      <c r="AK728" s="54"/>
      <c r="AL728" s="54"/>
      <c r="AM728" s="54"/>
    </row>
    <row r="729" spans="3:39" ht="15.75" customHeight="1" x14ac:dyDescent="0.2">
      <c r="C729" s="46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54"/>
      <c r="AK729" s="54"/>
      <c r="AL729" s="54"/>
      <c r="AM729" s="54"/>
    </row>
    <row r="730" spans="3:39" ht="15.75" customHeight="1" x14ac:dyDescent="0.2">
      <c r="C730" s="46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54"/>
      <c r="AK730" s="54"/>
      <c r="AL730" s="54"/>
      <c r="AM730" s="54"/>
    </row>
    <row r="731" spans="3:39" ht="15.75" customHeight="1" x14ac:dyDescent="0.2">
      <c r="C731" s="46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54"/>
      <c r="AK731" s="54"/>
      <c r="AL731" s="54"/>
      <c r="AM731" s="54"/>
    </row>
    <row r="732" spans="3:39" ht="15.75" customHeight="1" x14ac:dyDescent="0.2">
      <c r="C732" s="46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54"/>
      <c r="AK732" s="54"/>
      <c r="AL732" s="54"/>
      <c r="AM732" s="54"/>
    </row>
    <row r="733" spans="3:39" ht="15.75" customHeight="1" x14ac:dyDescent="0.2">
      <c r="C733" s="46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4"/>
      <c r="AK733" s="54"/>
      <c r="AL733" s="54"/>
      <c r="AM733" s="54"/>
    </row>
    <row r="734" spans="3:39" ht="15.75" customHeight="1" x14ac:dyDescent="0.2">
      <c r="C734" s="46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54"/>
      <c r="AK734" s="54"/>
      <c r="AL734" s="54"/>
      <c r="AM734" s="54"/>
    </row>
    <row r="735" spans="3:39" ht="15.75" customHeight="1" x14ac:dyDescent="0.2">
      <c r="C735" s="46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54"/>
      <c r="AK735" s="54"/>
      <c r="AL735" s="54"/>
      <c r="AM735" s="54"/>
    </row>
    <row r="736" spans="3:39" ht="15.75" customHeight="1" x14ac:dyDescent="0.2">
      <c r="C736" s="46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54"/>
      <c r="AK736" s="54"/>
      <c r="AL736" s="54"/>
      <c r="AM736" s="54"/>
    </row>
    <row r="737" spans="3:39" ht="15.75" customHeight="1" x14ac:dyDescent="0.2">
      <c r="C737" s="46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54"/>
      <c r="AK737" s="54"/>
      <c r="AL737" s="54"/>
      <c r="AM737" s="54"/>
    </row>
    <row r="738" spans="3:39" ht="15.75" customHeight="1" x14ac:dyDescent="0.2">
      <c r="C738" s="46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54"/>
      <c r="AK738" s="54"/>
      <c r="AL738" s="54"/>
      <c r="AM738" s="54"/>
    </row>
    <row r="739" spans="3:39" ht="15.75" customHeight="1" x14ac:dyDescent="0.2">
      <c r="C739" s="46"/>
      <c r="V739" s="54"/>
      <c r="W739" s="54"/>
      <c r="X739" s="54"/>
      <c r="Y739" s="54"/>
      <c r="Z739" s="54"/>
      <c r="AA739" s="54"/>
      <c r="AB739" s="54"/>
      <c r="AC739" s="54"/>
      <c r="AD739" s="54"/>
      <c r="AE739" s="54"/>
      <c r="AF739" s="54"/>
      <c r="AG739" s="54"/>
      <c r="AH739" s="54"/>
      <c r="AI739" s="54"/>
      <c r="AJ739" s="54"/>
      <c r="AK739" s="54"/>
      <c r="AL739" s="54"/>
      <c r="AM739" s="54"/>
    </row>
    <row r="740" spans="3:39" ht="15.75" customHeight="1" x14ac:dyDescent="0.2">
      <c r="C740" s="46"/>
      <c r="V740" s="54"/>
      <c r="W740" s="54"/>
      <c r="X740" s="54"/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54"/>
      <c r="AK740" s="54"/>
      <c r="AL740" s="54"/>
      <c r="AM740" s="54"/>
    </row>
    <row r="741" spans="3:39" ht="15.75" customHeight="1" x14ac:dyDescent="0.2">
      <c r="C741" s="46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4"/>
      <c r="AH741" s="54"/>
      <c r="AI741" s="54"/>
      <c r="AJ741" s="54"/>
      <c r="AK741" s="54"/>
      <c r="AL741" s="54"/>
      <c r="AM741" s="54"/>
    </row>
    <row r="742" spans="3:39" ht="15.75" customHeight="1" x14ac:dyDescent="0.2">
      <c r="C742" s="46"/>
      <c r="V742" s="54"/>
      <c r="W742" s="54"/>
      <c r="X742" s="54"/>
      <c r="Y742" s="54"/>
      <c r="Z742" s="54"/>
      <c r="AA742" s="54"/>
      <c r="AB742" s="54"/>
      <c r="AC742" s="54"/>
      <c r="AD742" s="54"/>
      <c r="AE742" s="54"/>
      <c r="AF742" s="54"/>
      <c r="AG742" s="54"/>
      <c r="AH742" s="54"/>
      <c r="AI742" s="54"/>
      <c r="AJ742" s="54"/>
      <c r="AK742" s="54"/>
      <c r="AL742" s="54"/>
      <c r="AM742" s="54"/>
    </row>
    <row r="743" spans="3:39" ht="15.75" customHeight="1" x14ac:dyDescent="0.2">
      <c r="C743" s="46"/>
      <c r="V743" s="54"/>
      <c r="W743" s="54"/>
      <c r="X743" s="54"/>
      <c r="Y743" s="54"/>
      <c r="Z743" s="54"/>
      <c r="AA743" s="54"/>
      <c r="AB743" s="54"/>
      <c r="AC743" s="54"/>
      <c r="AD743" s="54"/>
      <c r="AE743" s="54"/>
      <c r="AF743" s="54"/>
      <c r="AG743" s="54"/>
      <c r="AH743" s="54"/>
      <c r="AI743" s="54"/>
      <c r="AJ743" s="54"/>
      <c r="AK743" s="54"/>
      <c r="AL743" s="54"/>
      <c r="AM743" s="54"/>
    </row>
    <row r="744" spans="3:39" ht="15.75" customHeight="1" x14ac:dyDescent="0.2">
      <c r="C744" s="46"/>
      <c r="V744" s="54"/>
      <c r="W744" s="54"/>
      <c r="X744" s="54"/>
      <c r="Y744" s="54"/>
      <c r="Z744" s="54"/>
      <c r="AA744" s="54"/>
      <c r="AB744" s="54"/>
      <c r="AC744" s="54"/>
      <c r="AD744" s="54"/>
      <c r="AE744" s="54"/>
      <c r="AF744" s="54"/>
      <c r="AG744" s="54"/>
      <c r="AH744" s="54"/>
      <c r="AI744" s="54"/>
      <c r="AJ744" s="54"/>
      <c r="AK744" s="54"/>
      <c r="AL744" s="54"/>
      <c r="AM744" s="54"/>
    </row>
    <row r="745" spans="3:39" ht="15.75" customHeight="1" x14ac:dyDescent="0.2">
      <c r="C745" s="46"/>
      <c r="V745" s="54"/>
      <c r="W745" s="54"/>
      <c r="X745" s="54"/>
      <c r="Y745" s="54"/>
      <c r="Z745" s="54"/>
      <c r="AA745" s="54"/>
      <c r="AB745" s="54"/>
      <c r="AC745" s="54"/>
      <c r="AD745" s="54"/>
      <c r="AE745" s="54"/>
      <c r="AF745" s="54"/>
      <c r="AG745" s="54"/>
      <c r="AH745" s="54"/>
      <c r="AI745" s="54"/>
      <c r="AJ745" s="54"/>
      <c r="AK745" s="54"/>
      <c r="AL745" s="54"/>
      <c r="AM745" s="54"/>
    </row>
    <row r="746" spans="3:39" ht="15.75" customHeight="1" x14ac:dyDescent="0.2">
      <c r="C746" s="46"/>
      <c r="V746" s="54"/>
      <c r="W746" s="54"/>
      <c r="X746" s="54"/>
      <c r="Y746" s="54"/>
      <c r="Z746" s="54"/>
      <c r="AA746" s="54"/>
      <c r="AB746" s="54"/>
      <c r="AC746" s="54"/>
      <c r="AD746" s="54"/>
      <c r="AE746" s="54"/>
      <c r="AF746" s="54"/>
      <c r="AG746" s="54"/>
      <c r="AH746" s="54"/>
      <c r="AI746" s="54"/>
      <c r="AJ746" s="54"/>
      <c r="AK746" s="54"/>
      <c r="AL746" s="54"/>
      <c r="AM746" s="54"/>
    </row>
    <row r="747" spans="3:39" ht="15.75" customHeight="1" x14ac:dyDescent="0.2">
      <c r="C747" s="46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4"/>
      <c r="AH747" s="54"/>
      <c r="AI747" s="54"/>
      <c r="AJ747" s="54"/>
      <c r="AK747" s="54"/>
      <c r="AL747" s="54"/>
      <c r="AM747" s="54"/>
    </row>
    <row r="748" spans="3:39" ht="15.75" customHeight="1" x14ac:dyDescent="0.2">
      <c r="C748" s="46"/>
      <c r="V748" s="54"/>
      <c r="W748" s="54"/>
      <c r="X748" s="54"/>
      <c r="Y748" s="54"/>
      <c r="Z748" s="54"/>
      <c r="AA748" s="54"/>
      <c r="AB748" s="54"/>
      <c r="AC748" s="54"/>
      <c r="AD748" s="54"/>
      <c r="AE748" s="54"/>
      <c r="AF748" s="54"/>
      <c r="AG748" s="54"/>
      <c r="AH748" s="54"/>
      <c r="AI748" s="54"/>
      <c r="AJ748" s="54"/>
      <c r="AK748" s="54"/>
      <c r="AL748" s="54"/>
      <c r="AM748" s="54"/>
    </row>
    <row r="749" spans="3:39" ht="15.75" customHeight="1" x14ac:dyDescent="0.2">
      <c r="C749" s="46"/>
      <c r="V749" s="54"/>
      <c r="W749" s="54"/>
      <c r="X749" s="54"/>
      <c r="Y749" s="54"/>
      <c r="Z749" s="54"/>
      <c r="AA749" s="54"/>
      <c r="AB749" s="54"/>
      <c r="AC749" s="54"/>
      <c r="AD749" s="54"/>
      <c r="AE749" s="54"/>
      <c r="AF749" s="54"/>
      <c r="AG749" s="54"/>
      <c r="AH749" s="54"/>
      <c r="AI749" s="54"/>
      <c r="AJ749" s="54"/>
      <c r="AK749" s="54"/>
      <c r="AL749" s="54"/>
      <c r="AM749" s="54"/>
    </row>
    <row r="750" spans="3:39" ht="15.75" customHeight="1" x14ac:dyDescent="0.2">
      <c r="C750" s="46"/>
      <c r="V750" s="54"/>
      <c r="W750" s="54"/>
      <c r="X750" s="54"/>
      <c r="Y750" s="54"/>
      <c r="Z750" s="54"/>
      <c r="AA750" s="54"/>
      <c r="AB750" s="54"/>
      <c r="AC750" s="54"/>
      <c r="AD750" s="54"/>
      <c r="AE750" s="54"/>
      <c r="AF750" s="54"/>
      <c r="AG750" s="54"/>
      <c r="AH750" s="54"/>
      <c r="AI750" s="54"/>
      <c r="AJ750" s="54"/>
      <c r="AK750" s="54"/>
      <c r="AL750" s="54"/>
      <c r="AM750" s="54"/>
    </row>
    <row r="751" spans="3:39" ht="15.75" customHeight="1" x14ac:dyDescent="0.2">
      <c r="C751" s="46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54"/>
      <c r="AH751" s="54"/>
      <c r="AI751" s="54"/>
      <c r="AJ751" s="54"/>
      <c r="AK751" s="54"/>
      <c r="AL751" s="54"/>
      <c r="AM751" s="54"/>
    </row>
    <row r="752" spans="3:39" ht="15.75" customHeight="1" x14ac:dyDescent="0.2">
      <c r="C752" s="46"/>
      <c r="V752" s="54"/>
      <c r="W752" s="54"/>
      <c r="X752" s="54"/>
      <c r="Y752" s="54"/>
      <c r="Z752" s="54"/>
      <c r="AA752" s="54"/>
      <c r="AB752" s="54"/>
      <c r="AC752" s="54"/>
      <c r="AD752" s="54"/>
      <c r="AE752" s="54"/>
      <c r="AF752" s="54"/>
      <c r="AG752" s="54"/>
      <c r="AH752" s="54"/>
      <c r="AI752" s="54"/>
      <c r="AJ752" s="54"/>
      <c r="AK752" s="54"/>
      <c r="AL752" s="54"/>
      <c r="AM752" s="54"/>
    </row>
    <row r="753" spans="3:39" ht="15.75" customHeight="1" x14ac:dyDescent="0.2">
      <c r="C753" s="46"/>
      <c r="V753" s="54"/>
      <c r="W753" s="54"/>
      <c r="X753" s="54"/>
      <c r="Y753" s="54"/>
      <c r="Z753" s="54"/>
      <c r="AA753" s="54"/>
      <c r="AB753" s="54"/>
      <c r="AC753" s="54"/>
      <c r="AD753" s="54"/>
      <c r="AE753" s="54"/>
      <c r="AF753" s="54"/>
      <c r="AG753" s="54"/>
      <c r="AH753" s="54"/>
      <c r="AI753" s="54"/>
      <c r="AJ753" s="54"/>
      <c r="AK753" s="54"/>
      <c r="AL753" s="54"/>
      <c r="AM753" s="54"/>
    </row>
    <row r="754" spans="3:39" ht="15.75" customHeight="1" x14ac:dyDescent="0.2">
      <c r="C754" s="46"/>
      <c r="V754" s="54"/>
      <c r="W754" s="54"/>
      <c r="X754" s="54"/>
      <c r="Y754" s="54"/>
      <c r="Z754" s="54"/>
      <c r="AA754" s="54"/>
      <c r="AB754" s="54"/>
      <c r="AC754" s="54"/>
      <c r="AD754" s="54"/>
      <c r="AE754" s="54"/>
      <c r="AF754" s="54"/>
      <c r="AG754" s="54"/>
      <c r="AH754" s="54"/>
      <c r="AI754" s="54"/>
      <c r="AJ754" s="54"/>
      <c r="AK754" s="54"/>
      <c r="AL754" s="54"/>
      <c r="AM754" s="54"/>
    </row>
    <row r="755" spans="3:39" ht="15.75" customHeight="1" x14ac:dyDescent="0.2">
      <c r="C755" s="46"/>
      <c r="V755" s="54"/>
      <c r="W755" s="54"/>
      <c r="X755" s="54"/>
      <c r="Y755" s="54"/>
      <c r="Z755" s="54"/>
      <c r="AA755" s="54"/>
      <c r="AB755" s="54"/>
      <c r="AC755" s="54"/>
      <c r="AD755" s="54"/>
      <c r="AE755" s="54"/>
      <c r="AF755" s="54"/>
      <c r="AG755" s="54"/>
      <c r="AH755" s="54"/>
      <c r="AI755" s="54"/>
      <c r="AJ755" s="54"/>
      <c r="AK755" s="54"/>
      <c r="AL755" s="54"/>
      <c r="AM755" s="54"/>
    </row>
    <row r="756" spans="3:39" ht="15.75" customHeight="1" x14ac:dyDescent="0.2">
      <c r="C756" s="46"/>
      <c r="V756" s="54"/>
      <c r="W756" s="54"/>
      <c r="X756" s="54"/>
      <c r="Y756" s="54"/>
      <c r="Z756" s="54"/>
      <c r="AA756" s="54"/>
      <c r="AB756" s="54"/>
      <c r="AC756" s="54"/>
      <c r="AD756" s="54"/>
      <c r="AE756" s="54"/>
      <c r="AF756" s="54"/>
      <c r="AG756" s="54"/>
      <c r="AH756" s="54"/>
      <c r="AI756" s="54"/>
      <c r="AJ756" s="54"/>
      <c r="AK756" s="54"/>
      <c r="AL756" s="54"/>
      <c r="AM756" s="54"/>
    </row>
    <row r="757" spans="3:39" ht="15.75" customHeight="1" x14ac:dyDescent="0.2">
      <c r="C757" s="46"/>
      <c r="V757" s="54"/>
      <c r="W757" s="54"/>
      <c r="X757" s="54"/>
      <c r="Y757" s="54"/>
      <c r="Z757" s="54"/>
      <c r="AA757" s="54"/>
      <c r="AB757" s="54"/>
      <c r="AC757" s="54"/>
      <c r="AD757" s="54"/>
      <c r="AE757" s="54"/>
      <c r="AF757" s="54"/>
      <c r="AG757" s="54"/>
      <c r="AH757" s="54"/>
      <c r="AI757" s="54"/>
      <c r="AJ757" s="54"/>
      <c r="AK757" s="54"/>
      <c r="AL757" s="54"/>
      <c r="AM757" s="54"/>
    </row>
    <row r="758" spans="3:39" ht="15.75" customHeight="1" x14ac:dyDescent="0.2">
      <c r="C758" s="46"/>
      <c r="V758" s="54"/>
      <c r="W758" s="54"/>
      <c r="X758" s="54"/>
      <c r="Y758" s="54"/>
      <c r="Z758" s="54"/>
      <c r="AA758" s="54"/>
      <c r="AB758" s="54"/>
      <c r="AC758" s="54"/>
      <c r="AD758" s="54"/>
      <c r="AE758" s="54"/>
      <c r="AF758" s="54"/>
      <c r="AG758" s="54"/>
      <c r="AH758" s="54"/>
      <c r="AI758" s="54"/>
      <c r="AJ758" s="54"/>
      <c r="AK758" s="54"/>
      <c r="AL758" s="54"/>
      <c r="AM758" s="54"/>
    </row>
    <row r="759" spans="3:39" ht="15.75" customHeight="1" x14ac:dyDescent="0.2">
      <c r="C759" s="46"/>
      <c r="V759" s="54"/>
      <c r="W759" s="54"/>
      <c r="X759" s="54"/>
      <c r="Y759" s="54"/>
      <c r="Z759" s="54"/>
      <c r="AA759" s="54"/>
      <c r="AB759" s="54"/>
      <c r="AC759" s="54"/>
      <c r="AD759" s="54"/>
      <c r="AE759" s="54"/>
      <c r="AF759" s="54"/>
      <c r="AG759" s="54"/>
      <c r="AH759" s="54"/>
      <c r="AI759" s="54"/>
      <c r="AJ759" s="54"/>
      <c r="AK759" s="54"/>
      <c r="AL759" s="54"/>
      <c r="AM759" s="54"/>
    </row>
    <row r="760" spans="3:39" ht="15.75" customHeight="1" x14ac:dyDescent="0.2">
      <c r="C760" s="46"/>
      <c r="V760" s="54"/>
      <c r="W760" s="54"/>
      <c r="X760" s="54"/>
      <c r="Y760" s="54"/>
      <c r="Z760" s="54"/>
      <c r="AA760" s="54"/>
      <c r="AB760" s="54"/>
      <c r="AC760" s="54"/>
      <c r="AD760" s="54"/>
      <c r="AE760" s="54"/>
      <c r="AF760" s="54"/>
      <c r="AG760" s="54"/>
      <c r="AH760" s="54"/>
      <c r="AI760" s="54"/>
      <c r="AJ760" s="54"/>
      <c r="AK760" s="54"/>
      <c r="AL760" s="54"/>
      <c r="AM760" s="54"/>
    </row>
    <row r="761" spans="3:39" ht="15.75" customHeight="1" x14ac:dyDescent="0.2">
      <c r="C761" s="46"/>
      <c r="V761" s="54"/>
      <c r="W761" s="54"/>
      <c r="X761" s="54"/>
      <c r="Y761" s="54"/>
      <c r="Z761" s="54"/>
      <c r="AA761" s="54"/>
      <c r="AB761" s="54"/>
      <c r="AC761" s="54"/>
      <c r="AD761" s="54"/>
      <c r="AE761" s="54"/>
      <c r="AF761" s="54"/>
      <c r="AG761" s="54"/>
      <c r="AH761" s="54"/>
      <c r="AI761" s="54"/>
      <c r="AJ761" s="54"/>
      <c r="AK761" s="54"/>
      <c r="AL761" s="54"/>
      <c r="AM761" s="54"/>
    </row>
    <row r="762" spans="3:39" ht="15.75" customHeight="1" x14ac:dyDescent="0.2">
      <c r="C762" s="46"/>
      <c r="V762" s="54"/>
      <c r="W762" s="54"/>
      <c r="X762" s="54"/>
      <c r="Y762" s="54"/>
      <c r="Z762" s="54"/>
      <c r="AA762" s="54"/>
      <c r="AB762" s="54"/>
      <c r="AC762" s="54"/>
      <c r="AD762" s="54"/>
      <c r="AE762" s="54"/>
      <c r="AF762" s="54"/>
      <c r="AG762" s="54"/>
      <c r="AH762" s="54"/>
      <c r="AI762" s="54"/>
      <c r="AJ762" s="54"/>
      <c r="AK762" s="54"/>
      <c r="AL762" s="54"/>
      <c r="AM762" s="54"/>
    </row>
    <row r="763" spans="3:39" ht="15.75" customHeight="1" x14ac:dyDescent="0.2">
      <c r="C763" s="46"/>
      <c r="V763" s="54"/>
      <c r="W763" s="54"/>
      <c r="X763" s="54"/>
      <c r="Y763" s="54"/>
      <c r="Z763" s="54"/>
      <c r="AA763" s="54"/>
      <c r="AB763" s="54"/>
      <c r="AC763" s="54"/>
      <c r="AD763" s="54"/>
      <c r="AE763" s="54"/>
      <c r="AF763" s="54"/>
      <c r="AG763" s="54"/>
      <c r="AH763" s="54"/>
      <c r="AI763" s="54"/>
      <c r="AJ763" s="54"/>
      <c r="AK763" s="54"/>
      <c r="AL763" s="54"/>
      <c r="AM763" s="54"/>
    </row>
    <row r="764" spans="3:39" ht="15.75" customHeight="1" x14ac:dyDescent="0.2">
      <c r="C764" s="46"/>
      <c r="V764" s="54"/>
      <c r="W764" s="54"/>
      <c r="X764" s="54"/>
      <c r="Y764" s="54"/>
      <c r="Z764" s="54"/>
      <c r="AA764" s="54"/>
      <c r="AB764" s="54"/>
      <c r="AC764" s="54"/>
      <c r="AD764" s="54"/>
      <c r="AE764" s="54"/>
      <c r="AF764" s="54"/>
      <c r="AG764" s="54"/>
      <c r="AH764" s="54"/>
      <c r="AI764" s="54"/>
      <c r="AJ764" s="54"/>
      <c r="AK764" s="54"/>
      <c r="AL764" s="54"/>
      <c r="AM764" s="54"/>
    </row>
    <row r="765" spans="3:39" ht="15.75" customHeight="1" x14ac:dyDescent="0.2">
      <c r="C765" s="46"/>
      <c r="V765" s="54"/>
      <c r="W765" s="54"/>
      <c r="X765" s="54"/>
      <c r="Y765" s="54"/>
      <c r="Z765" s="54"/>
      <c r="AA765" s="54"/>
      <c r="AB765" s="54"/>
      <c r="AC765" s="54"/>
      <c r="AD765" s="54"/>
      <c r="AE765" s="54"/>
      <c r="AF765" s="54"/>
      <c r="AG765" s="54"/>
      <c r="AH765" s="54"/>
      <c r="AI765" s="54"/>
      <c r="AJ765" s="54"/>
      <c r="AK765" s="54"/>
      <c r="AL765" s="54"/>
      <c r="AM765" s="54"/>
    </row>
    <row r="766" spans="3:39" ht="15.75" customHeight="1" x14ac:dyDescent="0.2">
      <c r="C766" s="46"/>
      <c r="V766" s="54"/>
      <c r="W766" s="54"/>
      <c r="X766" s="54"/>
      <c r="Y766" s="54"/>
      <c r="Z766" s="54"/>
      <c r="AA766" s="54"/>
      <c r="AB766" s="54"/>
      <c r="AC766" s="54"/>
      <c r="AD766" s="54"/>
      <c r="AE766" s="54"/>
      <c r="AF766" s="54"/>
      <c r="AG766" s="54"/>
      <c r="AH766" s="54"/>
      <c r="AI766" s="54"/>
      <c r="AJ766" s="54"/>
      <c r="AK766" s="54"/>
      <c r="AL766" s="54"/>
      <c r="AM766" s="54"/>
    </row>
    <row r="767" spans="3:39" ht="15.75" customHeight="1" x14ac:dyDescent="0.2">
      <c r="C767" s="46"/>
      <c r="V767" s="54"/>
      <c r="W767" s="54"/>
      <c r="X767" s="54"/>
      <c r="Y767" s="54"/>
      <c r="Z767" s="54"/>
      <c r="AA767" s="54"/>
      <c r="AB767" s="54"/>
      <c r="AC767" s="54"/>
      <c r="AD767" s="54"/>
      <c r="AE767" s="54"/>
      <c r="AF767" s="54"/>
      <c r="AG767" s="54"/>
      <c r="AH767" s="54"/>
      <c r="AI767" s="54"/>
      <c r="AJ767" s="54"/>
      <c r="AK767" s="54"/>
      <c r="AL767" s="54"/>
      <c r="AM767" s="54"/>
    </row>
    <row r="768" spans="3:39" ht="15.75" customHeight="1" x14ac:dyDescent="0.2">
      <c r="C768" s="46"/>
      <c r="V768" s="54"/>
      <c r="W768" s="54"/>
      <c r="X768" s="54"/>
      <c r="Y768" s="54"/>
      <c r="Z768" s="54"/>
      <c r="AA768" s="54"/>
      <c r="AB768" s="54"/>
      <c r="AC768" s="54"/>
      <c r="AD768" s="54"/>
      <c r="AE768" s="54"/>
      <c r="AF768" s="54"/>
      <c r="AG768" s="54"/>
      <c r="AH768" s="54"/>
      <c r="AI768" s="54"/>
      <c r="AJ768" s="54"/>
      <c r="AK768" s="54"/>
      <c r="AL768" s="54"/>
      <c r="AM768" s="54"/>
    </row>
    <row r="769" spans="3:39" ht="15.75" customHeight="1" x14ac:dyDescent="0.2">
      <c r="C769" s="46"/>
      <c r="V769" s="54"/>
      <c r="W769" s="54"/>
      <c r="X769" s="54"/>
      <c r="Y769" s="54"/>
      <c r="Z769" s="54"/>
      <c r="AA769" s="54"/>
      <c r="AB769" s="54"/>
      <c r="AC769" s="54"/>
      <c r="AD769" s="54"/>
      <c r="AE769" s="54"/>
      <c r="AF769" s="54"/>
      <c r="AG769" s="54"/>
      <c r="AH769" s="54"/>
      <c r="AI769" s="54"/>
      <c r="AJ769" s="54"/>
      <c r="AK769" s="54"/>
      <c r="AL769" s="54"/>
      <c r="AM769" s="54"/>
    </row>
    <row r="770" spans="3:39" ht="15.75" customHeight="1" x14ac:dyDescent="0.2">
      <c r="C770" s="46"/>
      <c r="V770" s="54"/>
      <c r="W770" s="54"/>
      <c r="X770" s="54"/>
      <c r="Y770" s="54"/>
      <c r="Z770" s="54"/>
      <c r="AA770" s="54"/>
      <c r="AB770" s="54"/>
      <c r="AC770" s="54"/>
      <c r="AD770" s="54"/>
      <c r="AE770" s="54"/>
      <c r="AF770" s="54"/>
      <c r="AG770" s="54"/>
      <c r="AH770" s="54"/>
      <c r="AI770" s="54"/>
      <c r="AJ770" s="54"/>
      <c r="AK770" s="54"/>
      <c r="AL770" s="54"/>
      <c r="AM770" s="54"/>
    </row>
    <row r="771" spans="3:39" ht="15.75" customHeight="1" x14ac:dyDescent="0.2">
      <c r="C771" s="46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54"/>
      <c r="AH771" s="54"/>
      <c r="AI771" s="54"/>
      <c r="AJ771" s="54"/>
      <c r="AK771" s="54"/>
      <c r="AL771" s="54"/>
      <c r="AM771" s="54"/>
    </row>
    <row r="772" spans="3:39" ht="15.75" customHeight="1" x14ac:dyDescent="0.2">
      <c r="C772" s="46"/>
      <c r="V772" s="54"/>
      <c r="W772" s="54"/>
      <c r="X772" s="54"/>
      <c r="Y772" s="54"/>
      <c r="Z772" s="54"/>
      <c r="AA772" s="54"/>
      <c r="AB772" s="54"/>
      <c r="AC772" s="54"/>
      <c r="AD772" s="54"/>
      <c r="AE772" s="54"/>
      <c r="AF772" s="54"/>
      <c r="AG772" s="54"/>
      <c r="AH772" s="54"/>
      <c r="AI772" s="54"/>
      <c r="AJ772" s="54"/>
      <c r="AK772" s="54"/>
      <c r="AL772" s="54"/>
      <c r="AM772" s="54"/>
    </row>
    <row r="773" spans="3:39" ht="15.75" customHeight="1" x14ac:dyDescent="0.2">
      <c r="C773" s="46"/>
      <c r="V773" s="54"/>
      <c r="W773" s="54"/>
      <c r="X773" s="54"/>
      <c r="Y773" s="54"/>
      <c r="Z773" s="54"/>
      <c r="AA773" s="54"/>
      <c r="AB773" s="54"/>
      <c r="AC773" s="54"/>
      <c r="AD773" s="54"/>
      <c r="AE773" s="54"/>
      <c r="AF773" s="54"/>
      <c r="AG773" s="54"/>
      <c r="AH773" s="54"/>
      <c r="AI773" s="54"/>
      <c r="AJ773" s="54"/>
      <c r="AK773" s="54"/>
      <c r="AL773" s="54"/>
      <c r="AM773" s="54"/>
    </row>
    <row r="774" spans="3:39" ht="15.75" customHeight="1" x14ac:dyDescent="0.2">
      <c r="C774" s="46"/>
      <c r="V774" s="54"/>
      <c r="W774" s="54"/>
      <c r="X774" s="54"/>
      <c r="Y774" s="54"/>
      <c r="Z774" s="54"/>
      <c r="AA774" s="54"/>
      <c r="AB774" s="54"/>
      <c r="AC774" s="54"/>
      <c r="AD774" s="54"/>
      <c r="AE774" s="54"/>
      <c r="AF774" s="54"/>
      <c r="AG774" s="54"/>
      <c r="AH774" s="54"/>
      <c r="AI774" s="54"/>
      <c r="AJ774" s="54"/>
      <c r="AK774" s="54"/>
      <c r="AL774" s="54"/>
      <c r="AM774" s="54"/>
    </row>
    <row r="775" spans="3:39" ht="15.75" customHeight="1" x14ac:dyDescent="0.2">
      <c r="C775" s="46"/>
      <c r="V775" s="54"/>
      <c r="W775" s="54"/>
      <c r="X775" s="54"/>
      <c r="Y775" s="54"/>
      <c r="Z775" s="54"/>
      <c r="AA775" s="54"/>
      <c r="AB775" s="54"/>
      <c r="AC775" s="54"/>
      <c r="AD775" s="54"/>
      <c r="AE775" s="54"/>
      <c r="AF775" s="54"/>
      <c r="AG775" s="54"/>
      <c r="AH775" s="54"/>
      <c r="AI775" s="54"/>
      <c r="AJ775" s="54"/>
      <c r="AK775" s="54"/>
      <c r="AL775" s="54"/>
      <c r="AM775" s="54"/>
    </row>
    <row r="776" spans="3:39" ht="15.75" customHeight="1" x14ac:dyDescent="0.2">
      <c r="C776" s="46"/>
      <c r="V776" s="54"/>
      <c r="W776" s="54"/>
      <c r="X776" s="54"/>
      <c r="Y776" s="54"/>
      <c r="Z776" s="54"/>
      <c r="AA776" s="54"/>
      <c r="AB776" s="54"/>
      <c r="AC776" s="54"/>
      <c r="AD776" s="54"/>
      <c r="AE776" s="54"/>
      <c r="AF776" s="54"/>
      <c r="AG776" s="54"/>
      <c r="AH776" s="54"/>
      <c r="AI776" s="54"/>
      <c r="AJ776" s="54"/>
      <c r="AK776" s="54"/>
      <c r="AL776" s="54"/>
      <c r="AM776" s="54"/>
    </row>
    <row r="777" spans="3:39" ht="15.75" customHeight="1" x14ac:dyDescent="0.2">
      <c r="C777" s="46"/>
      <c r="V777" s="54"/>
      <c r="W777" s="54"/>
      <c r="X777" s="54"/>
      <c r="Y777" s="54"/>
      <c r="Z777" s="54"/>
      <c r="AA777" s="54"/>
      <c r="AB777" s="54"/>
      <c r="AC777" s="54"/>
      <c r="AD777" s="54"/>
      <c r="AE777" s="54"/>
      <c r="AF777" s="54"/>
      <c r="AG777" s="54"/>
      <c r="AH777" s="54"/>
      <c r="AI777" s="54"/>
      <c r="AJ777" s="54"/>
      <c r="AK777" s="54"/>
      <c r="AL777" s="54"/>
      <c r="AM777" s="54"/>
    </row>
    <row r="778" spans="3:39" ht="15.75" customHeight="1" x14ac:dyDescent="0.2">
      <c r="C778" s="46"/>
      <c r="V778" s="54"/>
      <c r="W778" s="54"/>
      <c r="X778" s="54"/>
      <c r="Y778" s="54"/>
      <c r="Z778" s="54"/>
      <c r="AA778" s="54"/>
      <c r="AB778" s="54"/>
      <c r="AC778" s="54"/>
      <c r="AD778" s="54"/>
      <c r="AE778" s="54"/>
      <c r="AF778" s="54"/>
      <c r="AG778" s="54"/>
      <c r="AH778" s="54"/>
      <c r="AI778" s="54"/>
      <c r="AJ778" s="54"/>
      <c r="AK778" s="54"/>
      <c r="AL778" s="54"/>
      <c r="AM778" s="54"/>
    </row>
    <row r="779" spans="3:39" ht="15.75" customHeight="1" x14ac:dyDescent="0.2">
      <c r="C779" s="46"/>
      <c r="V779" s="54"/>
      <c r="W779" s="54"/>
      <c r="X779" s="54"/>
      <c r="Y779" s="54"/>
      <c r="Z779" s="54"/>
      <c r="AA779" s="54"/>
      <c r="AB779" s="54"/>
      <c r="AC779" s="54"/>
      <c r="AD779" s="54"/>
      <c r="AE779" s="54"/>
      <c r="AF779" s="54"/>
      <c r="AG779" s="54"/>
      <c r="AH779" s="54"/>
      <c r="AI779" s="54"/>
      <c r="AJ779" s="54"/>
      <c r="AK779" s="54"/>
      <c r="AL779" s="54"/>
      <c r="AM779" s="54"/>
    </row>
    <row r="780" spans="3:39" ht="15.75" customHeight="1" x14ac:dyDescent="0.2">
      <c r="C780" s="46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4"/>
      <c r="AH780" s="54"/>
      <c r="AI780" s="54"/>
      <c r="AJ780" s="54"/>
      <c r="AK780" s="54"/>
      <c r="AL780" s="54"/>
      <c r="AM780" s="54"/>
    </row>
    <row r="781" spans="3:39" ht="15.75" customHeight="1" x14ac:dyDescent="0.2">
      <c r="C781" s="46"/>
      <c r="V781" s="54"/>
      <c r="W781" s="54"/>
      <c r="X781" s="54"/>
      <c r="Y781" s="54"/>
      <c r="Z781" s="54"/>
      <c r="AA781" s="54"/>
      <c r="AB781" s="54"/>
      <c r="AC781" s="54"/>
      <c r="AD781" s="54"/>
      <c r="AE781" s="54"/>
      <c r="AF781" s="54"/>
      <c r="AG781" s="54"/>
      <c r="AH781" s="54"/>
      <c r="AI781" s="54"/>
      <c r="AJ781" s="54"/>
      <c r="AK781" s="54"/>
      <c r="AL781" s="54"/>
      <c r="AM781" s="54"/>
    </row>
    <row r="782" spans="3:39" ht="15.75" customHeight="1" x14ac:dyDescent="0.2">
      <c r="C782" s="46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54"/>
      <c r="AK782" s="54"/>
      <c r="AL782" s="54"/>
      <c r="AM782" s="54"/>
    </row>
    <row r="783" spans="3:39" ht="15.75" customHeight="1" x14ac:dyDescent="0.2">
      <c r="C783" s="46"/>
      <c r="V783" s="54"/>
      <c r="W783" s="54"/>
      <c r="X783" s="54"/>
      <c r="Y783" s="54"/>
      <c r="Z783" s="54"/>
      <c r="AA783" s="54"/>
      <c r="AB783" s="54"/>
      <c r="AC783" s="54"/>
      <c r="AD783" s="54"/>
      <c r="AE783" s="54"/>
      <c r="AF783" s="54"/>
      <c r="AG783" s="54"/>
      <c r="AH783" s="54"/>
      <c r="AI783" s="54"/>
      <c r="AJ783" s="54"/>
      <c r="AK783" s="54"/>
      <c r="AL783" s="54"/>
      <c r="AM783" s="54"/>
    </row>
    <row r="784" spans="3:39" ht="15.75" customHeight="1" x14ac:dyDescent="0.2">
      <c r="C784" s="46"/>
      <c r="V784" s="54"/>
      <c r="W784" s="54"/>
      <c r="X784" s="54"/>
      <c r="Y784" s="54"/>
      <c r="Z784" s="54"/>
      <c r="AA784" s="54"/>
      <c r="AB784" s="54"/>
      <c r="AC784" s="54"/>
      <c r="AD784" s="54"/>
      <c r="AE784" s="54"/>
      <c r="AF784" s="54"/>
      <c r="AG784" s="54"/>
      <c r="AH784" s="54"/>
      <c r="AI784" s="54"/>
      <c r="AJ784" s="54"/>
      <c r="AK784" s="54"/>
      <c r="AL784" s="54"/>
      <c r="AM784" s="54"/>
    </row>
    <row r="785" spans="3:39" ht="15.75" customHeight="1" x14ac:dyDescent="0.2">
      <c r="C785" s="46"/>
      <c r="V785" s="54"/>
      <c r="W785" s="54"/>
      <c r="X785" s="54"/>
      <c r="Y785" s="54"/>
      <c r="Z785" s="54"/>
      <c r="AA785" s="54"/>
      <c r="AB785" s="54"/>
      <c r="AC785" s="54"/>
      <c r="AD785" s="54"/>
      <c r="AE785" s="54"/>
      <c r="AF785" s="54"/>
      <c r="AG785" s="54"/>
      <c r="AH785" s="54"/>
      <c r="AI785" s="54"/>
      <c r="AJ785" s="54"/>
      <c r="AK785" s="54"/>
      <c r="AL785" s="54"/>
      <c r="AM785" s="54"/>
    </row>
    <row r="786" spans="3:39" ht="15.75" customHeight="1" x14ac:dyDescent="0.2">
      <c r="C786" s="46"/>
      <c r="V786" s="54"/>
      <c r="W786" s="54"/>
      <c r="X786" s="54"/>
      <c r="Y786" s="54"/>
      <c r="Z786" s="54"/>
      <c r="AA786" s="54"/>
      <c r="AB786" s="54"/>
      <c r="AC786" s="54"/>
      <c r="AD786" s="54"/>
      <c r="AE786" s="54"/>
      <c r="AF786" s="54"/>
      <c r="AG786" s="54"/>
      <c r="AH786" s="54"/>
      <c r="AI786" s="54"/>
      <c r="AJ786" s="54"/>
      <c r="AK786" s="54"/>
      <c r="AL786" s="54"/>
      <c r="AM786" s="54"/>
    </row>
    <row r="787" spans="3:39" ht="15.75" customHeight="1" x14ac:dyDescent="0.2">
      <c r="C787" s="46"/>
      <c r="V787" s="54"/>
      <c r="W787" s="54"/>
      <c r="X787" s="54"/>
      <c r="Y787" s="54"/>
      <c r="Z787" s="54"/>
      <c r="AA787" s="54"/>
      <c r="AB787" s="54"/>
      <c r="AC787" s="54"/>
      <c r="AD787" s="54"/>
      <c r="AE787" s="54"/>
      <c r="AF787" s="54"/>
      <c r="AG787" s="54"/>
      <c r="AH787" s="54"/>
      <c r="AI787" s="54"/>
      <c r="AJ787" s="54"/>
      <c r="AK787" s="54"/>
      <c r="AL787" s="54"/>
      <c r="AM787" s="54"/>
    </row>
    <row r="788" spans="3:39" ht="15.75" customHeight="1" x14ac:dyDescent="0.2">
      <c r="C788" s="46"/>
      <c r="V788" s="54"/>
      <c r="W788" s="54"/>
      <c r="X788" s="54"/>
      <c r="Y788" s="54"/>
      <c r="Z788" s="54"/>
      <c r="AA788" s="54"/>
      <c r="AB788" s="54"/>
      <c r="AC788" s="54"/>
      <c r="AD788" s="54"/>
      <c r="AE788" s="54"/>
      <c r="AF788" s="54"/>
      <c r="AG788" s="54"/>
      <c r="AH788" s="54"/>
      <c r="AI788" s="54"/>
      <c r="AJ788" s="54"/>
      <c r="AK788" s="54"/>
      <c r="AL788" s="54"/>
      <c r="AM788" s="54"/>
    </row>
    <row r="789" spans="3:39" ht="15.75" customHeight="1" x14ac:dyDescent="0.2">
      <c r="C789" s="46"/>
      <c r="V789" s="54"/>
      <c r="W789" s="54"/>
      <c r="X789" s="54"/>
      <c r="Y789" s="54"/>
      <c r="Z789" s="54"/>
      <c r="AA789" s="54"/>
      <c r="AB789" s="54"/>
      <c r="AC789" s="54"/>
      <c r="AD789" s="54"/>
      <c r="AE789" s="54"/>
      <c r="AF789" s="54"/>
      <c r="AG789" s="54"/>
      <c r="AH789" s="54"/>
      <c r="AI789" s="54"/>
      <c r="AJ789" s="54"/>
      <c r="AK789" s="54"/>
      <c r="AL789" s="54"/>
      <c r="AM789" s="54"/>
    </row>
    <row r="790" spans="3:39" ht="15.75" customHeight="1" x14ac:dyDescent="0.2">
      <c r="C790" s="46"/>
      <c r="V790" s="54"/>
      <c r="W790" s="54"/>
      <c r="X790" s="54"/>
      <c r="Y790" s="54"/>
      <c r="Z790" s="54"/>
      <c r="AA790" s="54"/>
      <c r="AB790" s="54"/>
      <c r="AC790" s="54"/>
      <c r="AD790" s="54"/>
      <c r="AE790" s="54"/>
      <c r="AF790" s="54"/>
      <c r="AG790" s="54"/>
      <c r="AH790" s="54"/>
      <c r="AI790" s="54"/>
      <c r="AJ790" s="54"/>
      <c r="AK790" s="54"/>
      <c r="AL790" s="54"/>
      <c r="AM790" s="54"/>
    </row>
    <row r="791" spans="3:39" ht="15.75" customHeight="1" x14ac:dyDescent="0.2">
      <c r="C791" s="46"/>
      <c r="V791" s="54"/>
      <c r="W791" s="54"/>
      <c r="X791" s="54"/>
      <c r="Y791" s="54"/>
      <c r="Z791" s="54"/>
      <c r="AA791" s="54"/>
      <c r="AB791" s="54"/>
      <c r="AC791" s="54"/>
      <c r="AD791" s="54"/>
      <c r="AE791" s="54"/>
      <c r="AF791" s="54"/>
      <c r="AG791" s="54"/>
      <c r="AH791" s="54"/>
      <c r="AI791" s="54"/>
      <c r="AJ791" s="54"/>
      <c r="AK791" s="54"/>
      <c r="AL791" s="54"/>
      <c r="AM791" s="54"/>
    </row>
    <row r="792" spans="3:39" ht="15.75" customHeight="1" x14ac:dyDescent="0.2">
      <c r="C792" s="46"/>
      <c r="V792" s="54"/>
      <c r="W792" s="54"/>
      <c r="X792" s="54"/>
      <c r="Y792" s="54"/>
      <c r="Z792" s="54"/>
      <c r="AA792" s="54"/>
      <c r="AB792" s="54"/>
      <c r="AC792" s="54"/>
      <c r="AD792" s="54"/>
      <c r="AE792" s="54"/>
      <c r="AF792" s="54"/>
      <c r="AG792" s="54"/>
      <c r="AH792" s="54"/>
      <c r="AI792" s="54"/>
      <c r="AJ792" s="54"/>
      <c r="AK792" s="54"/>
      <c r="AL792" s="54"/>
      <c r="AM792" s="54"/>
    </row>
    <row r="793" spans="3:39" ht="15.75" customHeight="1" x14ac:dyDescent="0.2">
      <c r="C793" s="46"/>
      <c r="V793" s="54"/>
      <c r="W793" s="54"/>
      <c r="X793" s="54"/>
      <c r="Y793" s="54"/>
      <c r="Z793" s="54"/>
      <c r="AA793" s="54"/>
      <c r="AB793" s="54"/>
      <c r="AC793" s="54"/>
      <c r="AD793" s="54"/>
      <c r="AE793" s="54"/>
      <c r="AF793" s="54"/>
      <c r="AG793" s="54"/>
      <c r="AH793" s="54"/>
      <c r="AI793" s="54"/>
      <c r="AJ793" s="54"/>
      <c r="AK793" s="54"/>
      <c r="AL793" s="54"/>
      <c r="AM793" s="54"/>
    </row>
    <row r="794" spans="3:39" ht="15.75" customHeight="1" x14ac:dyDescent="0.2">
      <c r="C794" s="46"/>
      <c r="V794" s="54"/>
      <c r="W794" s="54"/>
      <c r="X794" s="54"/>
      <c r="Y794" s="54"/>
      <c r="Z794" s="54"/>
      <c r="AA794" s="54"/>
      <c r="AB794" s="54"/>
      <c r="AC794" s="54"/>
      <c r="AD794" s="54"/>
      <c r="AE794" s="54"/>
      <c r="AF794" s="54"/>
      <c r="AG794" s="54"/>
      <c r="AH794" s="54"/>
      <c r="AI794" s="54"/>
      <c r="AJ794" s="54"/>
      <c r="AK794" s="54"/>
      <c r="AL794" s="54"/>
      <c r="AM794" s="54"/>
    </row>
    <row r="795" spans="3:39" ht="15.75" customHeight="1" x14ac:dyDescent="0.2">
      <c r="C795" s="46"/>
      <c r="V795" s="54"/>
      <c r="W795" s="54"/>
      <c r="X795" s="54"/>
      <c r="Y795" s="54"/>
      <c r="Z795" s="54"/>
      <c r="AA795" s="54"/>
      <c r="AB795" s="54"/>
      <c r="AC795" s="54"/>
      <c r="AD795" s="54"/>
      <c r="AE795" s="54"/>
      <c r="AF795" s="54"/>
      <c r="AG795" s="54"/>
      <c r="AH795" s="54"/>
      <c r="AI795" s="54"/>
      <c r="AJ795" s="54"/>
      <c r="AK795" s="54"/>
      <c r="AL795" s="54"/>
      <c r="AM795" s="54"/>
    </row>
    <row r="796" spans="3:39" ht="15.75" customHeight="1" x14ac:dyDescent="0.2">
      <c r="C796" s="46"/>
      <c r="V796" s="54"/>
      <c r="W796" s="54"/>
      <c r="X796" s="54"/>
      <c r="Y796" s="54"/>
      <c r="Z796" s="54"/>
      <c r="AA796" s="54"/>
      <c r="AB796" s="54"/>
      <c r="AC796" s="54"/>
      <c r="AD796" s="54"/>
      <c r="AE796" s="54"/>
      <c r="AF796" s="54"/>
      <c r="AG796" s="54"/>
      <c r="AH796" s="54"/>
      <c r="AI796" s="54"/>
      <c r="AJ796" s="54"/>
      <c r="AK796" s="54"/>
      <c r="AL796" s="54"/>
      <c r="AM796" s="54"/>
    </row>
    <row r="797" spans="3:39" ht="15.75" customHeight="1" x14ac:dyDescent="0.2">
      <c r="C797" s="46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54"/>
      <c r="AH797" s="54"/>
      <c r="AI797" s="54"/>
      <c r="AJ797" s="54"/>
      <c r="AK797" s="54"/>
      <c r="AL797" s="54"/>
      <c r="AM797" s="54"/>
    </row>
    <row r="798" spans="3:39" ht="15.75" customHeight="1" x14ac:dyDescent="0.2">
      <c r="C798" s="46"/>
      <c r="V798" s="54"/>
      <c r="W798" s="54"/>
      <c r="X798" s="54"/>
      <c r="Y798" s="54"/>
      <c r="Z798" s="54"/>
      <c r="AA798" s="54"/>
      <c r="AB798" s="54"/>
      <c r="AC798" s="54"/>
      <c r="AD798" s="54"/>
      <c r="AE798" s="54"/>
      <c r="AF798" s="54"/>
      <c r="AG798" s="54"/>
      <c r="AH798" s="54"/>
      <c r="AI798" s="54"/>
      <c r="AJ798" s="54"/>
      <c r="AK798" s="54"/>
      <c r="AL798" s="54"/>
      <c r="AM798" s="54"/>
    </row>
    <row r="799" spans="3:39" ht="15.75" customHeight="1" x14ac:dyDescent="0.2">
      <c r="C799" s="46"/>
      <c r="V799" s="54"/>
      <c r="W799" s="54"/>
      <c r="X799" s="54"/>
      <c r="Y799" s="54"/>
      <c r="Z799" s="54"/>
      <c r="AA799" s="54"/>
      <c r="AB799" s="54"/>
      <c r="AC799" s="54"/>
      <c r="AD799" s="54"/>
      <c r="AE799" s="54"/>
      <c r="AF799" s="54"/>
      <c r="AG799" s="54"/>
      <c r="AH799" s="54"/>
      <c r="AI799" s="54"/>
      <c r="AJ799" s="54"/>
      <c r="AK799" s="54"/>
      <c r="AL799" s="54"/>
      <c r="AM799" s="54"/>
    </row>
    <row r="800" spans="3:39" ht="15.75" customHeight="1" x14ac:dyDescent="0.2">
      <c r="C800" s="46"/>
      <c r="V800" s="54"/>
      <c r="W800" s="54"/>
      <c r="X800" s="54"/>
      <c r="Y800" s="54"/>
      <c r="Z800" s="54"/>
      <c r="AA800" s="54"/>
      <c r="AB800" s="54"/>
      <c r="AC800" s="54"/>
      <c r="AD800" s="54"/>
      <c r="AE800" s="54"/>
      <c r="AF800" s="54"/>
      <c r="AG800" s="54"/>
      <c r="AH800" s="54"/>
      <c r="AI800" s="54"/>
      <c r="AJ800" s="54"/>
      <c r="AK800" s="54"/>
      <c r="AL800" s="54"/>
      <c r="AM800" s="54"/>
    </row>
    <row r="801" spans="3:39" ht="15.75" customHeight="1" x14ac:dyDescent="0.2">
      <c r="C801" s="46"/>
      <c r="V801" s="54"/>
      <c r="W801" s="54"/>
      <c r="X801" s="54"/>
      <c r="Y801" s="54"/>
      <c r="Z801" s="54"/>
      <c r="AA801" s="54"/>
      <c r="AB801" s="54"/>
      <c r="AC801" s="54"/>
      <c r="AD801" s="54"/>
      <c r="AE801" s="54"/>
      <c r="AF801" s="54"/>
      <c r="AG801" s="54"/>
      <c r="AH801" s="54"/>
      <c r="AI801" s="54"/>
      <c r="AJ801" s="54"/>
      <c r="AK801" s="54"/>
      <c r="AL801" s="54"/>
      <c r="AM801" s="54"/>
    </row>
    <row r="802" spans="3:39" ht="15.75" customHeight="1" x14ac:dyDescent="0.2">
      <c r="C802" s="46"/>
      <c r="V802" s="54"/>
      <c r="W802" s="54"/>
      <c r="X802" s="54"/>
      <c r="Y802" s="54"/>
      <c r="Z802" s="54"/>
      <c r="AA802" s="54"/>
      <c r="AB802" s="54"/>
      <c r="AC802" s="54"/>
      <c r="AD802" s="54"/>
      <c r="AE802" s="54"/>
      <c r="AF802" s="54"/>
      <c r="AG802" s="54"/>
      <c r="AH802" s="54"/>
      <c r="AI802" s="54"/>
      <c r="AJ802" s="54"/>
      <c r="AK802" s="54"/>
      <c r="AL802" s="54"/>
      <c r="AM802" s="54"/>
    </row>
    <row r="803" spans="3:39" ht="15.75" customHeight="1" x14ac:dyDescent="0.2">
      <c r="C803" s="46"/>
      <c r="V803" s="54"/>
      <c r="W803" s="54"/>
      <c r="X803" s="54"/>
      <c r="Y803" s="54"/>
      <c r="Z803" s="54"/>
      <c r="AA803" s="54"/>
      <c r="AB803" s="54"/>
      <c r="AC803" s="54"/>
      <c r="AD803" s="54"/>
      <c r="AE803" s="54"/>
      <c r="AF803" s="54"/>
      <c r="AG803" s="54"/>
      <c r="AH803" s="54"/>
      <c r="AI803" s="54"/>
      <c r="AJ803" s="54"/>
      <c r="AK803" s="54"/>
      <c r="AL803" s="54"/>
      <c r="AM803" s="54"/>
    </row>
    <row r="804" spans="3:39" ht="15.75" customHeight="1" x14ac:dyDescent="0.2">
      <c r="C804" s="46"/>
      <c r="V804" s="54"/>
      <c r="W804" s="54"/>
      <c r="X804" s="54"/>
      <c r="Y804" s="54"/>
      <c r="Z804" s="54"/>
      <c r="AA804" s="54"/>
      <c r="AB804" s="54"/>
      <c r="AC804" s="54"/>
      <c r="AD804" s="54"/>
      <c r="AE804" s="54"/>
      <c r="AF804" s="54"/>
      <c r="AG804" s="54"/>
      <c r="AH804" s="54"/>
      <c r="AI804" s="54"/>
      <c r="AJ804" s="54"/>
      <c r="AK804" s="54"/>
      <c r="AL804" s="54"/>
      <c r="AM804" s="54"/>
    </row>
    <row r="805" spans="3:39" ht="15.75" customHeight="1" x14ac:dyDescent="0.2">
      <c r="C805" s="46"/>
      <c r="V805" s="54"/>
      <c r="W805" s="54"/>
      <c r="X805" s="54"/>
      <c r="Y805" s="54"/>
      <c r="Z805" s="54"/>
      <c r="AA805" s="54"/>
      <c r="AB805" s="54"/>
      <c r="AC805" s="54"/>
      <c r="AD805" s="54"/>
      <c r="AE805" s="54"/>
      <c r="AF805" s="54"/>
      <c r="AG805" s="54"/>
      <c r="AH805" s="54"/>
      <c r="AI805" s="54"/>
      <c r="AJ805" s="54"/>
      <c r="AK805" s="54"/>
      <c r="AL805" s="54"/>
      <c r="AM805" s="54"/>
    </row>
    <row r="806" spans="3:39" ht="15.75" customHeight="1" x14ac:dyDescent="0.2">
      <c r="C806" s="46"/>
      <c r="V806" s="54"/>
      <c r="W806" s="54"/>
      <c r="X806" s="54"/>
      <c r="Y806" s="54"/>
      <c r="Z806" s="54"/>
      <c r="AA806" s="54"/>
      <c r="AB806" s="54"/>
      <c r="AC806" s="54"/>
      <c r="AD806" s="54"/>
      <c r="AE806" s="54"/>
      <c r="AF806" s="54"/>
      <c r="AG806" s="54"/>
      <c r="AH806" s="54"/>
      <c r="AI806" s="54"/>
      <c r="AJ806" s="54"/>
      <c r="AK806" s="54"/>
      <c r="AL806" s="54"/>
      <c r="AM806" s="54"/>
    </row>
    <row r="807" spans="3:39" ht="15.75" customHeight="1" x14ac:dyDescent="0.2">
      <c r="C807" s="46"/>
      <c r="V807" s="54"/>
      <c r="W807" s="54"/>
      <c r="X807" s="54"/>
      <c r="Y807" s="54"/>
      <c r="Z807" s="54"/>
      <c r="AA807" s="54"/>
      <c r="AB807" s="54"/>
      <c r="AC807" s="54"/>
      <c r="AD807" s="54"/>
      <c r="AE807" s="54"/>
      <c r="AF807" s="54"/>
      <c r="AG807" s="54"/>
      <c r="AH807" s="54"/>
      <c r="AI807" s="54"/>
      <c r="AJ807" s="54"/>
      <c r="AK807" s="54"/>
      <c r="AL807" s="54"/>
      <c r="AM807" s="54"/>
    </row>
    <row r="808" spans="3:39" ht="15.75" customHeight="1" x14ac:dyDescent="0.2">
      <c r="C808" s="46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  <c r="AG808" s="54"/>
      <c r="AH808" s="54"/>
      <c r="AI808" s="54"/>
      <c r="AJ808" s="54"/>
      <c r="AK808" s="54"/>
      <c r="AL808" s="54"/>
      <c r="AM808" s="54"/>
    </row>
    <row r="809" spans="3:39" ht="15.75" customHeight="1" x14ac:dyDescent="0.2">
      <c r="C809" s="46"/>
      <c r="V809" s="54"/>
      <c r="W809" s="54"/>
      <c r="X809" s="54"/>
      <c r="Y809" s="54"/>
      <c r="Z809" s="54"/>
      <c r="AA809" s="54"/>
      <c r="AB809" s="54"/>
      <c r="AC809" s="54"/>
      <c r="AD809" s="54"/>
      <c r="AE809" s="54"/>
      <c r="AF809" s="54"/>
      <c r="AG809" s="54"/>
      <c r="AH809" s="54"/>
      <c r="AI809" s="54"/>
      <c r="AJ809" s="54"/>
      <c r="AK809" s="54"/>
      <c r="AL809" s="54"/>
      <c r="AM809" s="54"/>
    </row>
    <row r="810" spans="3:39" ht="15.75" customHeight="1" x14ac:dyDescent="0.2">
      <c r="C810" s="46"/>
      <c r="V810" s="54"/>
      <c r="W810" s="54"/>
      <c r="X810" s="54"/>
      <c r="Y810" s="54"/>
      <c r="Z810" s="54"/>
      <c r="AA810" s="54"/>
      <c r="AB810" s="54"/>
      <c r="AC810" s="54"/>
      <c r="AD810" s="54"/>
      <c r="AE810" s="54"/>
      <c r="AF810" s="54"/>
      <c r="AG810" s="54"/>
      <c r="AH810" s="54"/>
      <c r="AI810" s="54"/>
      <c r="AJ810" s="54"/>
      <c r="AK810" s="54"/>
      <c r="AL810" s="54"/>
      <c r="AM810" s="54"/>
    </row>
    <row r="811" spans="3:39" ht="15.75" customHeight="1" x14ac:dyDescent="0.2">
      <c r="C811" s="46"/>
      <c r="V811" s="54"/>
      <c r="W811" s="54"/>
      <c r="X811" s="54"/>
      <c r="Y811" s="54"/>
      <c r="Z811" s="54"/>
      <c r="AA811" s="54"/>
      <c r="AB811" s="54"/>
      <c r="AC811" s="54"/>
      <c r="AD811" s="54"/>
      <c r="AE811" s="54"/>
      <c r="AF811" s="54"/>
      <c r="AG811" s="54"/>
      <c r="AH811" s="54"/>
      <c r="AI811" s="54"/>
      <c r="AJ811" s="54"/>
      <c r="AK811" s="54"/>
      <c r="AL811" s="54"/>
      <c r="AM811" s="54"/>
    </row>
    <row r="812" spans="3:39" ht="15.75" customHeight="1" x14ac:dyDescent="0.2">
      <c r="C812" s="46"/>
      <c r="V812" s="54"/>
      <c r="W812" s="54"/>
      <c r="X812" s="54"/>
      <c r="Y812" s="54"/>
      <c r="Z812" s="54"/>
      <c r="AA812" s="54"/>
      <c r="AB812" s="54"/>
      <c r="AC812" s="54"/>
      <c r="AD812" s="54"/>
      <c r="AE812" s="54"/>
      <c r="AF812" s="54"/>
      <c r="AG812" s="54"/>
      <c r="AH812" s="54"/>
      <c r="AI812" s="54"/>
      <c r="AJ812" s="54"/>
      <c r="AK812" s="54"/>
      <c r="AL812" s="54"/>
      <c r="AM812" s="54"/>
    </row>
    <row r="813" spans="3:39" ht="15.75" customHeight="1" x14ac:dyDescent="0.2">
      <c r="C813" s="46"/>
      <c r="V813" s="54"/>
      <c r="W813" s="54"/>
      <c r="X813" s="54"/>
      <c r="Y813" s="54"/>
      <c r="Z813" s="54"/>
      <c r="AA813" s="54"/>
      <c r="AB813" s="54"/>
      <c r="AC813" s="54"/>
      <c r="AD813" s="54"/>
      <c r="AE813" s="54"/>
      <c r="AF813" s="54"/>
      <c r="AG813" s="54"/>
      <c r="AH813" s="54"/>
      <c r="AI813" s="54"/>
      <c r="AJ813" s="54"/>
      <c r="AK813" s="54"/>
      <c r="AL813" s="54"/>
      <c r="AM813" s="54"/>
    </row>
    <row r="814" spans="3:39" ht="15.75" customHeight="1" x14ac:dyDescent="0.2">
      <c r="C814" s="46"/>
      <c r="V814" s="54"/>
      <c r="W814" s="54"/>
      <c r="X814" s="54"/>
      <c r="Y814" s="54"/>
      <c r="Z814" s="54"/>
      <c r="AA814" s="54"/>
      <c r="AB814" s="54"/>
      <c r="AC814" s="54"/>
      <c r="AD814" s="54"/>
      <c r="AE814" s="54"/>
      <c r="AF814" s="54"/>
      <c r="AG814" s="54"/>
      <c r="AH814" s="54"/>
      <c r="AI814" s="54"/>
      <c r="AJ814" s="54"/>
      <c r="AK814" s="54"/>
      <c r="AL814" s="54"/>
      <c r="AM814" s="54"/>
    </row>
    <row r="815" spans="3:39" ht="15.75" customHeight="1" x14ac:dyDescent="0.2">
      <c r="C815" s="46"/>
      <c r="V815" s="54"/>
      <c r="W815" s="54"/>
      <c r="X815" s="54"/>
      <c r="Y815" s="54"/>
      <c r="Z815" s="54"/>
      <c r="AA815" s="54"/>
      <c r="AB815" s="54"/>
      <c r="AC815" s="54"/>
      <c r="AD815" s="54"/>
      <c r="AE815" s="54"/>
      <c r="AF815" s="54"/>
      <c r="AG815" s="54"/>
      <c r="AH815" s="54"/>
      <c r="AI815" s="54"/>
      <c r="AJ815" s="54"/>
      <c r="AK815" s="54"/>
      <c r="AL815" s="54"/>
      <c r="AM815" s="54"/>
    </row>
    <row r="816" spans="3:39" ht="15.75" customHeight="1" x14ac:dyDescent="0.2">
      <c r="C816" s="46"/>
      <c r="V816" s="54"/>
      <c r="W816" s="54"/>
      <c r="X816" s="54"/>
      <c r="Y816" s="54"/>
      <c r="Z816" s="54"/>
      <c r="AA816" s="54"/>
      <c r="AB816" s="54"/>
      <c r="AC816" s="54"/>
      <c r="AD816" s="54"/>
      <c r="AE816" s="54"/>
      <c r="AF816" s="54"/>
      <c r="AG816" s="54"/>
      <c r="AH816" s="54"/>
      <c r="AI816" s="54"/>
      <c r="AJ816" s="54"/>
      <c r="AK816" s="54"/>
      <c r="AL816" s="54"/>
      <c r="AM816" s="54"/>
    </row>
    <row r="817" spans="3:39" ht="15.75" customHeight="1" x14ac:dyDescent="0.2">
      <c r="C817" s="46"/>
      <c r="V817" s="54"/>
      <c r="W817" s="54"/>
      <c r="X817" s="54"/>
      <c r="Y817" s="54"/>
      <c r="Z817" s="54"/>
      <c r="AA817" s="54"/>
      <c r="AB817" s="54"/>
      <c r="AC817" s="54"/>
      <c r="AD817" s="54"/>
      <c r="AE817" s="54"/>
      <c r="AF817" s="54"/>
      <c r="AG817" s="54"/>
      <c r="AH817" s="54"/>
      <c r="AI817" s="54"/>
      <c r="AJ817" s="54"/>
      <c r="AK817" s="54"/>
      <c r="AL817" s="54"/>
      <c r="AM817" s="54"/>
    </row>
    <row r="818" spans="3:39" ht="15.75" customHeight="1" x14ac:dyDescent="0.2">
      <c r="C818" s="46"/>
      <c r="V818" s="54"/>
      <c r="W818" s="54"/>
      <c r="X818" s="54"/>
      <c r="Y818" s="54"/>
      <c r="Z818" s="54"/>
      <c r="AA818" s="54"/>
      <c r="AB818" s="54"/>
      <c r="AC818" s="54"/>
      <c r="AD818" s="54"/>
      <c r="AE818" s="54"/>
      <c r="AF818" s="54"/>
      <c r="AG818" s="54"/>
      <c r="AH818" s="54"/>
      <c r="AI818" s="54"/>
      <c r="AJ818" s="54"/>
      <c r="AK818" s="54"/>
      <c r="AL818" s="54"/>
      <c r="AM818" s="54"/>
    </row>
    <row r="819" spans="3:39" ht="15.75" customHeight="1" x14ac:dyDescent="0.2">
      <c r="C819" s="46"/>
      <c r="V819" s="54"/>
      <c r="W819" s="54"/>
      <c r="X819" s="54"/>
      <c r="Y819" s="54"/>
      <c r="Z819" s="54"/>
      <c r="AA819" s="54"/>
      <c r="AB819" s="54"/>
      <c r="AC819" s="54"/>
      <c r="AD819" s="54"/>
      <c r="AE819" s="54"/>
      <c r="AF819" s="54"/>
      <c r="AG819" s="54"/>
      <c r="AH819" s="54"/>
      <c r="AI819" s="54"/>
      <c r="AJ819" s="54"/>
      <c r="AK819" s="54"/>
      <c r="AL819" s="54"/>
      <c r="AM819" s="54"/>
    </row>
    <row r="820" spans="3:39" ht="15.75" customHeight="1" x14ac:dyDescent="0.2">
      <c r="C820" s="46"/>
      <c r="V820" s="54"/>
      <c r="W820" s="54"/>
      <c r="X820" s="54"/>
      <c r="Y820" s="54"/>
      <c r="Z820" s="54"/>
      <c r="AA820" s="54"/>
      <c r="AB820" s="54"/>
      <c r="AC820" s="54"/>
      <c r="AD820" s="54"/>
      <c r="AE820" s="54"/>
      <c r="AF820" s="54"/>
      <c r="AG820" s="54"/>
      <c r="AH820" s="54"/>
      <c r="AI820" s="54"/>
      <c r="AJ820" s="54"/>
      <c r="AK820" s="54"/>
      <c r="AL820" s="54"/>
      <c r="AM820" s="54"/>
    </row>
    <row r="821" spans="3:39" ht="15.75" customHeight="1" x14ac:dyDescent="0.2">
      <c r="C821" s="46"/>
      <c r="V821" s="54"/>
      <c r="W821" s="54"/>
      <c r="X821" s="54"/>
      <c r="Y821" s="54"/>
      <c r="Z821" s="54"/>
      <c r="AA821" s="54"/>
      <c r="AB821" s="54"/>
      <c r="AC821" s="54"/>
      <c r="AD821" s="54"/>
      <c r="AE821" s="54"/>
      <c r="AF821" s="54"/>
      <c r="AG821" s="54"/>
      <c r="AH821" s="54"/>
      <c r="AI821" s="54"/>
      <c r="AJ821" s="54"/>
      <c r="AK821" s="54"/>
      <c r="AL821" s="54"/>
      <c r="AM821" s="54"/>
    </row>
    <row r="822" spans="3:39" ht="15.75" customHeight="1" x14ac:dyDescent="0.2">
      <c r="C822" s="46"/>
      <c r="V822" s="54"/>
      <c r="W822" s="54"/>
      <c r="X822" s="54"/>
      <c r="Y822" s="54"/>
      <c r="Z822" s="54"/>
      <c r="AA822" s="54"/>
      <c r="AB822" s="54"/>
      <c r="AC822" s="54"/>
      <c r="AD822" s="54"/>
      <c r="AE822" s="54"/>
      <c r="AF822" s="54"/>
      <c r="AG822" s="54"/>
      <c r="AH822" s="54"/>
      <c r="AI822" s="54"/>
      <c r="AJ822" s="54"/>
      <c r="AK822" s="54"/>
      <c r="AL822" s="54"/>
      <c r="AM822" s="54"/>
    </row>
    <row r="823" spans="3:39" ht="15.75" customHeight="1" x14ac:dyDescent="0.2">
      <c r="C823" s="46"/>
      <c r="V823" s="54"/>
      <c r="W823" s="54"/>
      <c r="X823" s="54"/>
      <c r="Y823" s="54"/>
      <c r="Z823" s="54"/>
      <c r="AA823" s="54"/>
      <c r="AB823" s="54"/>
      <c r="AC823" s="54"/>
      <c r="AD823" s="54"/>
      <c r="AE823" s="54"/>
      <c r="AF823" s="54"/>
      <c r="AG823" s="54"/>
      <c r="AH823" s="54"/>
      <c r="AI823" s="54"/>
      <c r="AJ823" s="54"/>
      <c r="AK823" s="54"/>
      <c r="AL823" s="54"/>
      <c r="AM823" s="54"/>
    </row>
    <row r="824" spans="3:39" ht="15.75" customHeight="1" x14ac:dyDescent="0.2">
      <c r="C824" s="46"/>
      <c r="V824" s="54"/>
      <c r="W824" s="54"/>
      <c r="X824" s="54"/>
      <c r="Y824" s="54"/>
      <c r="Z824" s="54"/>
      <c r="AA824" s="54"/>
      <c r="AB824" s="54"/>
      <c r="AC824" s="54"/>
      <c r="AD824" s="54"/>
      <c r="AE824" s="54"/>
      <c r="AF824" s="54"/>
      <c r="AG824" s="54"/>
      <c r="AH824" s="54"/>
      <c r="AI824" s="54"/>
      <c r="AJ824" s="54"/>
      <c r="AK824" s="54"/>
      <c r="AL824" s="54"/>
      <c r="AM824" s="54"/>
    </row>
    <row r="825" spans="3:39" ht="15.75" customHeight="1" x14ac:dyDescent="0.2">
      <c r="C825" s="46"/>
      <c r="V825" s="54"/>
      <c r="W825" s="54"/>
      <c r="X825" s="54"/>
      <c r="Y825" s="54"/>
      <c r="Z825" s="54"/>
      <c r="AA825" s="54"/>
      <c r="AB825" s="54"/>
      <c r="AC825" s="54"/>
      <c r="AD825" s="54"/>
      <c r="AE825" s="54"/>
      <c r="AF825" s="54"/>
      <c r="AG825" s="54"/>
      <c r="AH825" s="54"/>
      <c r="AI825" s="54"/>
      <c r="AJ825" s="54"/>
      <c r="AK825" s="54"/>
      <c r="AL825" s="54"/>
      <c r="AM825" s="54"/>
    </row>
    <row r="826" spans="3:39" ht="15.75" customHeight="1" x14ac:dyDescent="0.2">
      <c r="C826" s="46"/>
      <c r="V826" s="54"/>
      <c r="W826" s="54"/>
      <c r="X826" s="54"/>
      <c r="Y826" s="54"/>
      <c r="Z826" s="54"/>
      <c r="AA826" s="54"/>
      <c r="AB826" s="54"/>
      <c r="AC826" s="54"/>
      <c r="AD826" s="54"/>
      <c r="AE826" s="54"/>
      <c r="AF826" s="54"/>
      <c r="AG826" s="54"/>
      <c r="AH826" s="54"/>
      <c r="AI826" s="54"/>
      <c r="AJ826" s="54"/>
      <c r="AK826" s="54"/>
      <c r="AL826" s="54"/>
      <c r="AM826" s="54"/>
    </row>
    <row r="827" spans="3:39" ht="15.75" customHeight="1" x14ac:dyDescent="0.2">
      <c r="C827" s="46"/>
      <c r="V827" s="54"/>
      <c r="W827" s="54"/>
      <c r="X827" s="54"/>
      <c r="Y827" s="54"/>
      <c r="Z827" s="54"/>
      <c r="AA827" s="54"/>
      <c r="AB827" s="54"/>
      <c r="AC827" s="54"/>
      <c r="AD827" s="54"/>
      <c r="AE827" s="54"/>
      <c r="AF827" s="54"/>
      <c r="AG827" s="54"/>
      <c r="AH827" s="54"/>
      <c r="AI827" s="54"/>
      <c r="AJ827" s="54"/>
      <c r="AK827" s="54"/>
      <c r="AL827" s="54"/>
      <c r="AM827" s="54"/>
    </row>
    <row r="828" spans="3:39" ht="15.75" customHeight="1" x14ac:dyDescent="0.2">
      <c r="C828" s="46"/>
      <c r="V828" s="54"/>
      <c r="W828" s="54"/>
      <c r="X828" s="54"/>
      <c r="Y828" s="54"/>
      <c r="Z828" s="54"/>
      <c r="AA828" s="54"/>
      <c r="AB828" s="54"/>
      <c r="AC828" s="54"/>
      <c r="AD828" s="54"/>
      <c r="AE828" s="54"/>
      <c r="AF828" s="54"/>
      <c r="AG828" s="54"/>
      <c r="AH828" s="54"/>
      <c r="AI828" s="54"/>
      <c r="AJ828" s="54"/>
      <c r="AK828" s="54"/>
      <c r="AL828" s="54"/>
      <c r="AM828" s="54"/>
    </row>
    <row r="829" spans="3:39" ht="15.75" customHeight="1" x14ac:dyDescent="0.2">
      <c r="C829" s="46"/>
      <c r="V829" s="54"/>
      <c r="W829" s="54"/>
      <c r="X829" s="54"/>
      <c r="Y829" s="54"/>
      <c r="Z829" s="54"/>
      <c r="AA829" s="54"/>
      <c r="AB829" s="54"/>
      <c r="AC829" s="54"/>
      <c r="AD829" s="54"/>
      <c r="AE829" s="54"/>
      <c r="AF829" s="54"/>
      <c r="AG829" s="54"/>
      <c r="AH829" s="54"/>
      <c r="AI829" s="54"/>
      <c r="AJ829" s="54"/>
      <c r="AK829" s="54"/>
      <c r="AL829" s="54"/>
      <c r="AM829" s="54"/>
    </row>
    <row r="830" spans="3:39" ht="15.75" customHeight="1" x14ac:dyDescent="0.2">
      <c r="C830" s="46"/>
      <c r="V830" s="54"/>
      <c r="W830" s="54"/>
      <c r="X830" s="54"/>
      <c r="Y830" s="54"/>
      <c r="Z830" s="54"/>
      <c r="AA830" s="54"/>
      <c r="AB830" s="54"/>
      <c r="AC830" s="54"/>
      <c r="AD830" s="54"/>
      <c r="AE830" s="54"/>
      <c r="AF830" s="54"/>
      <c r="AG830" s="54"/>
      <c r="AH830" s="54"/>
      <c r="AI830" s="54"/>
      <c r="AJ830" s="54"/>
      <c r="AK830" s="54"/>
      <c r="AL830" s="54"/>
      <c r="AM830" s="54"/>
    </row>
    <row r="831" spans="3:39" ht="15.75" customHeight="1" x14ac:dyDescent="0.2">
      <c r="C831" s="46"/>
      <c r="V831" s="54"/>
      <c r="W831" s="54"/>
      <c r="X831" s="54"/>
      <c r="Y831" s="54"/>
      <c r="Z831" s="54"/>
      <c r="AA831" s="54"/>
      <c r="AB831" s="54"/>
      <c r="AC831" s="54"/>
      <c r="AD831" s="54"/>
      <c r="AE831" s="54"/>
      <c r="AF831" s="54"/>
      <c r="AG831" s="54"/>
      <c r="AH831" s="54"/>
      <c r="AI831" s="54"/>
      <c r="AJ831" s="54"/>
      <c r="AK831" s="54"/>
      <c r="AL831" s="54"/>
      <c r="AM831" s="54"/>
    </row>
    <row r="832" spans="3:39" ht="15.75" customHeight="1" x14ac:dyDescent="0.2">
      <c r="C832" s="46"/>
      <c r="V832" s="54"/>
      <c r="W832" s="54"/>
      <c r="X832" s="54"/>
      <c r="Y832" s="54"/>
      <c r="Z832" s="54"/>
      <c r="AA832" s="54"/>
      <c r="AB832" s="54"/>
      <c r="AC832" s="54"/>
      <c r="AD832" s="54"/>
      <c r="AE832" s="54"/>
      <c r="AF832" s="54"/>
      <c r="AG832" s="54"/>
      <c r="AH832" s="54"/>
      <c r="AI832" s="54"/>
      <c r="AJ832" s="54"/>
      <c r="AK832" s="54"/>
      <c r="AL832" s="54"/>
      <c r="AM832" s="54"/>
    </row>
    <row r="833" spans="3:39" ht="15.75" customHeight="1" x14ac:dyDescent="0.2">
      <c r="C833" s="46"/>
      <c r="V833" s="54"/>
      <c r="W833" s="54"/>
      <c r="X833" s="54"/>
      <c r="Y833" s="54"/>
      <c r="Z833" s="54"/>
      <c r="AA833" s="54"/>
      <c r="AB833" s="54"/>
      <c r="AC833" s="54"/>
      <c r="AD833" s="54"/>
      <c r="AE833" s="54"/>
      <c r="AF833" s="54"/>
      <c r="AG833" s="54"/>
      <c r="AH833" s="54"/>
      <c r="AI833" s="54"/>
      <c r="AJ833" s="54"/>
      <c r="AK833" s="54"/>
      <c r="AL833" s="54"/>
      <c r="AM833" s="54"/>
    </row>
    <row r="834" spans="3:39" ht="15.75" customHeight="1" x14ac:dyDescent="0.2">
      <c r="C834" s="46"/>
      <c r="V834" s="54"/>
      <c r="W834" s="54"/>
      <c r="X834" s="54"/>
      <c r="Y834" s="54"/>
      <c r="Z834" s="54"/>
      <c r="AA834" s="54"/>
      <c r="AB834" s="54"/>
      <c r="AC834" s="54"/>
      <c r="AD834" s="54"/>
      <c r="AE834" s="54"/>
      <c r="AF834" s="54"/>
      <c r="AG834" s="54"/>
      <c r="AH834" s="54"/>
      <c r="AI834" s="54"/>
      <c r="AJ834" s="54"/>
      <c r="AK834" s="54"/>
      <c r="AL834" s="54"/>
      <c r="AM834" s="54"/>
    </row>
    <row r="835" spans="3:39" ht="15.75" customHeight="1" x14ac:dyDescent="0.2">
      <c r="C835" s="46"/>
      <c r="V835" s="54"/>
      <c r="W835" s="54"/>
      <c r="X835" s="54"/>
      <c r="Y835" s="54"/>
      <c r="Z835" s="54"/>
      <c r="AA835" s="54"/>
      <c r="AB835" s="54"/>
      <c r="AC835" s="54"/>
      <c r="AD835" s="54"/>
      <c r="AE835" s="54"/>
      <c r="AF835" s="54"/>
      <c r="AG835" s="54"/>
      <c r="AH835" s="54"/>
      <c r="AI835" s="54"/>
      <c r="AJ835" s="54"/>
      <c r="AK835" s="54"/>
      <c r="AL835" s="54"/>
      <c r="AM835" s="54"/>
    </row>
    <row r="836" spans="3:39" ht="15.75" customHeight="1" x14ac:dyDescent="0.2">
      <c r="C836" s="46"/>
      <c r="V836" s="54"/>
      <c r="W836" s="54"/>
      <c r="X836" s="54"/>
      <c r="Y836" s="54"/>
      <c r="Z836" s="54"/>
      <c r="AA836" s="54"/>
      <c r="AB836" s="54"/>
      <c r="AC836" s="54"/>
      <c r="AD836" s="54"/>
      <c r="AE836" s="54"/>
      <c r="AF836" s="54"/>
      <c r="AG836" s="54"/>
      <c r="AH836" s="54"/>
      <c r="AI836" s="54"/>
      <c r="AJ836" s="54"/>
      <c r="AK836" s="54"/>
      <c r="AL836" s="54"/>
      <c r="AM836" s="54"/>
    </row>
    <row r="837" spans="3:39" ht="15.75" customHeight="1" x14ac:dyDescent="0.2">
      <c r="C837" s="46"/>
      <c r="V837" s="54"/>
      <c r="W837" s="54"/>
      <c r="X837" s="54"/>
      <c r="Y837" s="54"/>
      <c r="Z837" s="54"/>
      <c r="AA837" s="54"/>
      <c r="AB837" s="54"/>
      <c r="AC837" s="54"/>
      <c r="AD837" s="54"/>
      <c r="AE837" s="54"/>
      <c r="AF837" s="54"/>
      <c r="AG837" s="54"/>
      <c r="AH837" s="54"/>
      <c r="AI837" s="54"/>
      <c r="AJ837" s="54"/>
      <c r="AK837" s="54"/>
      <c r="AL837" s="54"/>
      <c r="AM837" s="54"/>
    </row>
    <row r="838" spans="3:39" ht="15.75" customHeight="1" x14ac:dyDescent="0.2">
      <c r="C838" s="46"/>
      <c r="V838" s="54"/>
      <c r="W838" s="54"/>
      <c r="X838" s="54"/>
      <c r="Y838" s="54"/>
      <c r="Z838" s="54"/>
      <c r="AA838" s="54"/>
      <c r="AB838" s="54"/>
      <c r="AC838" s="54"/>
      <c r="AD838" s="54"/>
      <c r="AE838" s="54"/>
      <c r="AF838" s="54"/>
      <c r="AG838" s="54"/>
      <c r="AH838" s="54"/>
      <c r="AI838" s="54"/>
      <c r="AJ838" s="54"/>
      <c r="AK838" s="54"/>
      <c r="AL838" s="54"/>
      <c r="AM838" s="54"/>
    </row>
    <row r="839" spans="3:39" ht="15.75" customHeight="1" x14ac:dyDescent="0.2">
      <c r="C839" s="46"/>
      <c r="V839" s="54"/>
      <c r="W839" s="54"/>
      <c r="X839" s="54"/>
      <c r="Y839" s="54"/>
      <c r="Z839" s="54"/>
      <c r="AA839" s="54"/>
      <c r="AB839" s="54"/>
      <c r="AC839" s="54"/>
      <c r="AD839" s="54"/>
      <c r="AE839" s="54"/>
      <c r="AF839" s="54"/>
      <c r="AG839" s="54"/>
      <c r="AH839" s="54"/>
      <c r="AI839" s="54"/>
      <c r="AJ839" s="54"/>
      <c r="AK839" s="54"/>
      <c r="AL839" s="54"/>
      <c r="AM839" s="54"/>
    </row>
    <row r="840" spans="3:39" ht="15.75" customHeight="1" x14ac:dyDescent="0.2">
      <c r="C840" s="46"/>
      <c r="V840" s="54"/>
      <c r="W840" s="54"/>
      <c r="X840" s="54"/>
      <c r="Y840" s="54"/>
      <c r="Z840" s="54"/>
      <c r="AA840" s="54"/>
      <c r="AB840" s="54"/>
      <c r="AC840" s="54"/>
      <c r="AD840" s="54"/>
      <c r="AE840" s="54"/>
      <c r="AF840" s="54"/>
      <c r="AG840" s="54"/>
      <c r="AH840" s="54"/>
      <c r="AI840" s="54"/>
      <c r="AJ840" s="54"/>
      <c r="AK840" s="54"/>
      <c r="AL840" s="54"/>
      <c r="AM840" s="54"/>
    </row>
    <row r="841" spans="3:39" ht="15.75" customHeight="1" x14ac:dyDescent="0.2">
      <c r="C841" s="46"/>
      <c r="V841" s="54"/>
      <c r="W841" s="54"/>
      <c r="X841" s="54"/>
      <c r="Y841" s="54"/>
      <c r="Z841" s="54"/>
      <c r="AA841" s="54"/>
      <c r="AB841" s="54"/>
      <c r="AC841" s="54"/>
      <c r="AD841" s="54"/>
      <c r="AE841" s="54"/>
      <c r="AF841" s="54"/>
      <c r="AG841" s="54"/>
      <c r="AH841" s="54"/>
      <c r="AI841" s="54"/>
      <c r="AJ841" s="54"/>
      <c r="AK841" s="54"/>
      <c r="AL841" s="54"/>
      <c r="AM841" s="54"/>
    </row>
    <row r="842" spans="3:39" ht="15.75" customHeight="1" x14ac:dyDescent="0.2">
      <c r="C842" s="46"/>
      <c r="V842" s="54"/>
      <c r="W842" s="54"/>
      <c r="X842" s="54"/>
      <c r="Y842" s="54"/>
      <c r="Z842" s="54"/>
      <c r="AA842" s="54"/>
      <c r="AB842" s="54"/>
      <c r="AC842" s="54"/>
      <c r="AD842" s="54"/>
      <c r="AE842" s="54"/>
      <c r="AF842" s="54"/>
      <c r="AG842" s="54"/>
      <c r="AH842" s="54"/>
      <c r="AI842" s="54"/>
      <c r="AJ842" s="54"/>
      <c r="AK842" s="54"/>
      <c r="AL842" s="54"/>
      <c r="AM842" s="54"/>
    </row>
    <row r="843" spans="3:39" ht="15.75" customHeight="1" x14ac:dyDescent="0.2">
      <c r="C843" s="46"/>
      <c r="V843" s="54"/>
      <c r="W843" s="54"/>
      <c r="X843" s="54"/>
      <c r="Y843" s="54"/>
      <c r="Z843" s="54"/>
      <c r="AA843" s="54"/>
      <c r="AB843" s="54"/>
      <c r="AC843" s="54"/>
      <c r="AD843" s="54"/>
      <c r="AE843" s="54"/>
      <c r="AF843" s="54"/>
      <c r="AG843" s="54"/>
      <c r="AH843" s="54"/>
      <c r="AI843" s="54"/>
      <c r="AJ843" s="54"/>
      <c r="AK843" s="54"/>
      <c r="AL843" s="54"/>
      <c r="AM843" s="54"/>
    </row>
    <row r="844" spans="3:39" ht="15.75" customHeight="1" x14ac:dyDescent="0.2">
      <c r="C844" s="46"/>
      <c r="V844" s="54"/>
      <c r="W844" s="54"/>
      <c r="X844" s="54"/>
      <c r="Y844" s="54"/>
      <c r="Z844" s="54"/>
      <c r="AA844" s="54"/>
      <c r="AB844" s="54"/>
      <c r="AC844" s="54"/>
      <c r="AD844" s="54"/>
      <c r="AE844" s="54"/>
      <c r="AF844" s="54"/>
      <c r="AG844" s="54"/>
      <c r="AH844" s="54"/>
      <c r="AI844" s="54"/>
      <c r="AJ844" s="54"/>
      <c r="AK844" s="54"/>
      <c r="AL844" s="54"/>
      <c r="AM844" s="54"/>
    </row>
    <row r="845" spans="3:39" ht="15.75" customHeight="1" x14ac:dyDescent="0.2">
      <c r="C845" s="46"/>
      <c r="V845" s="54"/>
      <c r="W845" s="54"/>
      <c r="X845" s="54"/>
      <c r="Y845" s="54"/>
      <c r="Z845" s="54"/>
      <c r="AA845" s="54"/>
      <c r="AB845" s="54"/>
      <c r="AC845" s="54"/>
      <c r="AD845" s="54"/>
      <c r="AE845" s="54"/>
      <c r="AF845" s="54"/>
      <c r="AG845" s="54"/>
      <c r="AH845" s="54"/>
      <c r="AI845" s="54"/>
      <c r="AJ845" s="54"/>
      <c r="AK845" s="54"/>
      <c r="AL845" s="54"/>
      <c r="AM845" s="54"/>
    </row>
    <row r="846" spans="3:39" ht="15.75" customHeight="1" x14ac:dyDescent="0.2">
      <c r="C846" s="46"/>
      <c r="V846" s="54"/>
      <c r="W846" s="54"/>
      <c r="X846" s="54"/>
      <c r="Y846" s="54"/>
      <c r="Z846" s="54"/>
      <c r="AA846" s="54"/>
      <c r="AB846" s="54"/>
      <c r="AC846" s="54"/>
      <c r="AD846" s="54"/>
      <c r="AE846" s="54"/>
      <c r="AF846" s="54"/>
      <c r="AG846" s="54"/>
      <c r="AH846" s="54"/>
      <c r="AI846" s="54"/>
      <c r="AJ846" s="54"/>
      <c r="AK846" s="54"/>
      <c r="AL846" s="54"/>
      <c r="AM846" s="54"/>
    </row>
    <row r="847" spans="3:39" ht="15.75" customHeight="1" x14ac:dyDescent="0.2">
      <c r="C847" s="46"/>
      <c r="V847" s="54"/>
      <c r="W847" s="54"/>
      <c r="X847" s="54"/>
      <c r="Y847" s="54"/>
      <c r="Z847" s="54"/>
      <c r="AA847" s="54"/>
      <c r="AB847" s="54"/>
      <c r="AC847" s="54"/>
      <c r="AD847" s="54"/>
      <c r="AE847" s="54"/>
      <c r="AF847" s="54"/>
      <c r="AG847" s="54"/>
      <c r="AH847" s="54"/>
      <c r="AI847" s="54"/>
      <c r="AJ847" s="54"/>
      <c r="AK847" s="54"/>
      <c r="AL847" s="54"/>
      <c r="AM847" s="54"/>
    </row>
    <row r="848" spans="3:39" ht="15.75" customHeight="1" x14ac:dyDescent="0.2">
      <c r="C848" s="46"/>
      <c r="V848" s="54"/>
      <c r="W848" s="54"/>
      <c r="X848" s="54"/>
      <c r="Y848" s="54"/>
      <c r="Z848" s="54"/>
      <c r="AA848" s="54"/>
      <c r="AB848" s="54"/>
      <c r="AC848" s="54"/>
      <c r="AD848" s="54"/>
      <c r="AE848" s="54"/>
      <c r="AF848" s="54"/>
      <c r="AG848" s="54"/>
      <c r="AH848" s="54"/>
      <c r="AI848" s="54"/>
      <c r="AJ848" s="54"/>
      <c r="AK848" s="54"/>
      <c r="AL848" s="54"/>
      <c r="AM848" s="54"/>
    </row>
    <row r="849" spans="3:39" ht="15.75" customHeight="1" x14ac:dyDescent="0.2">
      <c r="C849" s="46"/>
      <c r="V849" s="54"/>
      <c r="W849" s="54"/>
      <c r="X849" s="54"/>
      <c r="Y849" s="54"/>
      <c r="Z849" s="54"/>
      <c r="AA849" s="54"/>
      <c r="AB849" s="54"/>
      <c r="AC849" s="54"/>
      <c r="AD849" s="54"/>
      <c r="AE849" s="54"/>
      <c r="AF849" s="54"/>
      <c r="AG849" s="54"/>
      <c r="AH849" s="54"/>
      <c r="AI849" s="54"/>
      <c r="AJ849" s="54"/>
      <c r="AK849" s="54"/>
      <c r="AL849" s="54"/>
      <c r="AM849" s="54"/>
    </row>
    <row r="850" spans="3:39" ht="15.75" customHeight="1" x14ac:dyDescent="0.2">
      <c r="C850" s="46"/>
      <c r="V850" s="54"/>
      <c r="W850" s="54"/>
      <c r="X850" s="54"/>
      <c r="Y850" s="54"/>
      <c r="Z850" s="54"/>
      <c r="AA850" s="54"/>
      <c r="AB850" s="54"/>
      <c r="AC850" s="54"/>
      <c r="AD850" s="54"/>
      <c r="AE850" s="54"/>
      <c r="AF850" s="54"/>
      <c r="AG850" s="54"/>
      <c r="AH850" s="54"/>
      <c r="AI850" s="54"/>
      <c r="AJ850" s="54"/>
      <c r="AK850" s="54"/>
      <c r="AL850" s="54"/>
      <c r="AM850" s="54"/>
    </row>
    <row r="851" spans="3:39" ht="15.75" customHeight="1" x14ac:dyDescent="0.2">
      <c r="C851" s="46"/>
      <c r="V851" s="54"/>
      <c r="W851" s="54"/>
      <c r="X851" s="54"/>
      <c r="Y851" s="54"/>
      <c r="Z851" s="54"/>
      <c r="AA851" s="54"/>
      <c r="AB851" s="54"/>
      <c r="AC851" s="54"/>
      <c r="AD851" s="54"/>
      <c r="AE851" s="54"/>
      <c r="AF851" s="54"/>
      <c r="AG851" s="54"/>
      <c r="AH851" s="54"/>
      <c r="AI851" s="54"/>
      <c r="AJ851" s="54"/>
      <c r="AK851" s="54"/>
      <c r="AL851" s="54"/>
      <c r="AM851" s="54"/>
    </row>
    <row r="852" spans="3:39" ht="15.75" customHeight="1" x14ac:dyDescent="0.2">
      <c r="C852" s="46"/>
      <c r="V852" s="54"/>
      <c r="W852" s="54"/>
      <c r="X852" s="54"/>
      <c r="Y852" s="54"/>
      <c r="Z852" s="54"/>
      <c r="AA852" s="54"/>
      <c r="AB852" s="54"/>
      <c r="AC852" s="54"/>
      <c r="AD852" s="54"/>
      <c r="AE852" s="54"/>
      <c r="AF852" s="54"/>
      <c r="AG852" s="54"/>
      <c r="AH852" s="54"/>
      <c r="AI852" s="54"/>
      <c r="AJ852" s="54"/>
      <c r="AK852" s="54"/>
      <c r="AL852" s="54"/>
      <c r="AM852" s="54"/>
    </row>
    <row r="853" spans="3:39" ht="15.75" customHeight="1" x14ac:dyDescent="0.2">
      <c r="C853" s="46"/>
      <c r="V853" s="54"/>
      <c r="W853" s="54"/>
      <c r="X853" s="54"/>
      <c r="Y853" s="54"/>
      <c r="Z853" s="54"/>
      <c r="AA853" s="54"/>
      <c r="AB853" s="54"/>
      <c r="AC853" s="54"/>
      <c r="AD853" s="54"/>
      <c r="AE853" s="54"/>
      <c r="AF853" s="54"/>
      <c r="AG853" s="54"/>
      <c r="AH853" s="54"/>
      <c r="AI853" s="54"/>
      <c r="AJ853" s="54"/>
      <c r="AK853" s="54"/>
      <c r="AL853" s="54"/>
      <c r="AM853" s="54"/>
    </row>
    <row r="854" spans="3:39" ht="15.75" customHeight="1" x14ac:dyDescent="0.2">
      <c r="C854" s="46"/>
      <c r="V854" s="54"/>
      <c r="W854" s="54"/>
      <c r="X854" s="54"/>
      <c r="Y854" s="54"/>
      <c r="Z854" s="54"/>
      <c r="AA854" s="54"/>
      <c r="AB854" s="54"/>
      <c r="AC854" s="54"/>
      <c r="AD854" s="54"/>
      <c r="AE854" s="54"/>
      <c r="AF854" s="54"/>
      <c r="AG854" s="54"/>
      <c r="AH854" s="54"/>
      <c r="AI854" s="54"/>
      <c r="AJ854" s="54"/>
      <c r="AK854" s="54"/>
      <c r="AL854" s="54"/>
      <c r="AM854" s="54"/>
    </row>
    <row r="855" spans="3:39" ht="15.75" customHeight="1" x14ac:dyDescent="0.2">
      <c r="C855" s="46"/>
      <c r="V855" s="54"/>
      <c r="W855" s="54"/>
      <c r="X855" s="54"/>
      <c r="Y855" s="54"/>
      <c r="Z855" s="54"/>
      <c r="AA855" s="54"/>
      <c r="AB855" s="54"/>
      <c r="AC855" s="54"/>
      <c r="AD855" s="54"/>
      <c r="AE855" s="54"/>
      <c r="AF855" s="54"/>
      <c r="AG855" s="54"/>
      <c r="AH855" s="54"/>
      <c r="AI855" s="54"/>
      <c r="AJ855" s="54"/>
      <c r="AK855" s="54"/>
      <c r="AL855" s="54"/>
      <c r="AM855" s="54"/>
    </row>
    <row r="856" spans="3:39" ht="15.75" customHeight="1" x14ac:dyDescent="0.2">
      <c r="C856" s="46"/>
      <c r="V856" s="54"/>
      <c r="W856" s="54"/>
      <c r="X856" s="54"/>
      <c r="Y856" s="54"/>
      <c r="Z856" s="54"/>
      <c r="AA856" s="54"/>
      <c r="AB856" s="54"/>
      <c r="AC856" s="54"/>
      <c r="AD856" s="54"/>
      <c r="AE856" s="54"/>
      <c r="AF856" s="54"/>
      <c r="AG856" s="54"/>
      <c r="AH856" s="54"/>
      <c r="AI856" s="54"/>
      <c r="AJ856" s="54"/>
      <c r="AK856" s="54"/>
      <c r="AL856" s="54"/>
      <c r="AM856" s="54"/>
    </row>
    <row r="857" spans="3:39" ht="15.75" customHeight="1" x14ac:dyDescent="0.2">
      <c r="C857" s="46"/>
      <c r="V857" s="54"/>
      <c r="W857" s="54"/>
      <c r="X857" s="54"/>
      <c r="Y857" s="54"/>
      <c r="Z857" s="54"/>
      <c r="AA857" s="54"/>
      <c r="AB857" s="54"/>
      <c r="AC857" s="54"/>
      <c r="AD857" s="54"/>
      <c r="AE857" s="54"/>
      <c r="AF857" s="54"/>
      <c r="AG857" s="54"/>
      <c r="AH857" s="54"/>
      <c r="AI857" s="54"/>
      <c r="AJ857" s="54"/>
      <c r="AK857" s="54"/>
      <c r="AL857" s="54"/>
      <c r="AM857" s="54"/>
    </row>
    <row r="858" spans="3:39" ht="15.75" customHeight="1" x14ac:dyDescent="0.2">
      <c r="C858" s="46"/>
      <c r="V858" s="54"/>
      <c r="W858" s="54"/>
      <c r="X858" s="54"/>
      <c r="Y858" s="54"/>
      <c r="Z858" s="54"/>
      <c r="AA858" s="54"/>
      <c r="AB858" s="54"/>
      <c r="AC858" s="54"/>
      <c r="AD858" s="54"/>
      <c r="AE858" s="54"/>
      <c r="AF858" s="54"/>
      <c r="AG858" s="54"/>
      <c r="AH858" s="54"/>
      <c r="AI858" s="54"/>
      <c r="AJ858" s="54"/>
      <c r="AK858" s="54"/>
      <c r="AL858" s="54"/>
      <c r="AM858" s="54"/>
    </row>
    <row r="859" spans="3:39" ht="15.75" customHeight="1" x14ac:dyDescent="0.2">
      <c r="C859" s="46"/>
      <c r="V859" s="54"/>
      <c r="W859" s="54"/>
      <c r="X859" s="54"/>
      <c r="Y859" s="54"/>
      <c r="Z859" s="54"/>
      <c r="AA859" s="54"/>
      <c r="AB859" s="54"/>
      <c r="AC859" s="54"/>
      <c r="AD859" s="54"/>
      <c r="AE859" s="54"/>
      <c r="AF859" s="54"/>
      <c r="AG859" s="54"/>
      <c r="AH859" s="54"/>
      <c r="AI859" s="54"/>
      <c r="AJ859" s="54"/>
      <c r="AK859" s="54"/>
      <c r="AL859" s="54"/>
      <c r="AM859" s="54"/>
    </row>
    <row r="860" spans="3:39" ht="15.75" customHeight="1" x14ac:dyDescent="0.2">
      <c r="C860" s="46"/>
      <c r="V860" s="54"/>
      <c r="W860" s="54"/>
      <c r="X860" s="54"/>
      <c r="Y860" s="54"/>
      <c r="Z860" s="54"/>
      <c r="AA860" s="54"/>
      <c r="AB860" s="54"/>
      <c r="AC860" s="54"/>
      <c r="AD860" s="54"/>
      <c r="AE860" s="54"/>
      <c r="AF860" s="54"/>
      <c r="AG860" s="54"/>
      <c r="AH860" s="54"/>
      <c r="AI860" s="54"/>
      <c r="AJ860" s="54"/>
      <c r="AK860" s="54"/>
      <c r="AL860" s="54"/>
      <c r="AM860" s="54"/>
    </row>
    <row r="861" spans="3:39" ht="15.75" customHeight="1" x14ac:dyDescent="0.2">
      <c r="C861" s="46"/>
      <c r="V861" s="54"/>
      <c r="W861" s="54"/>
      <c r="X861" s="54"/>
      <c r="Y861" s="54"/>
      <c r="Z861" s="54"/>
      <c r="AA861" s="54"/>
      <c r="AB861" s="54"/>
      <c r="AC861" s="54"/>
      <c r="AD861" s="54"/>
      <c r="AE861" s="54"/>
      <c r="AF861" s="54"/>
      <c r="AG861" s="54"/>
      <c r="AH861" s="54"/>
      <c r="AI861" s="54"/>
      <c r="AJ861" s="54"/>
      <c r="AK861" s="54"/>
      <c r="AL861" s="54"/>
      <c r="AM861" s="54"/>
    </row>
    <row r="862" spans="3:39" ht="15.75" customHeight="1" x14ac:dyDescent="0.2">
      <c r="C862" s="46"/>
      <c r="V862" s="54"/>
      <c r="W862" s="54"/>
      <c r="X862" s="54"/>
      <c r="Y862" s="54"/>
      <c r="Z862" s="54"/>
      <c r="AA862" s="54"/>
      <c r="AB862" s="54"/>
      <c r="AC862" s="54"/>
      <c r="AD862" s="54"/>
      <c r="AE862" s="54"/>
      <c r="AF862" s="54"/>
      <c r="AG862" s="54"/>
      <c r="AH862" s="54"/>
      <c r="AI862" s="54"/>
      <c r="AJ862" s="54"/>
      <c r="AK862" s="54"/>
      <c r="AL862" s="54"/>
      <c r="AM862" s="54"/>
    </row>
    <row r="863" spans="3:39" ht="15.75" customHeight="1" x14ac:dyDescent="0.2">
      <c r="C863" s="46"/>
      <c r="V863" s="54"/>
      <c r="W863" s="54"/>
      <c r="X863" s="54"/>
      <c r="Y863" s="54"/>
      <c r="Z863" s="54"/>
      <c r="AA863" s="54"/>
      <c r="AB863" s="54"/>
      <c r="AC863" s="54"/>
      <c r="AD863" s="54"/>
      <c r="AE863" s="54"/>
      <c r="AF863" s="54"/>
      <c r="AG863" s="54"/>
      <c r="AH863" s="54"/>
      <c r="AI863" s="54"/>
      <c r="AJ863" s="54"/>
      <c r="AK863" s="54"/>
      <c r="AL863" s="54"/>
      <c r="AM863" s="54"/>
    </row>
    <row r="864" spans="3:39" ht="15.75" customHeight="1" x14ac:dyDescent="0.2">
      <c r="C864" s="46"/>
      <c r="V864" s="54"/>
      <c r="W864" s="54"/>
      <c r="X864" s="54"/>
      <c r="Y864" s="54"/>
      <c r="Z864" s="54"/>
      <c r="AA864" s="54"/>
      <c r="AB864" s="54"/>
      <c r="AC864" s="54"/>
      <c r="AD864" s="54"/>
      <c r="AE864" s="54"/>
      <c r="AF864" s="54"/>
      <c r="AG864" s="54"/>
      <c r="AH864" s="54"/>
      <c r="AI864" s="54"/>
      <c r="AJ864" s="54"/>
      <c r="AK864" s="54"/>
      <c r="AL864" s="54"/>
      <c r="AM864" s="54"/>
    </row>
    <row r="865" spans="3:39" ht="15.75" customHeight="1" x14ac:dyDescent="0.2">
      <c r="C865" s="46"/>
      <c r="V865" s="54"/>
      <c r="W865" s="54"/>
      <c r="X865" s="54"/>
      <c r="Y865" s="54"/>
      <c r="Z865" s="54"/>
      <c r="AA865" s="54"/>
      <c r="AB865" s="54"/>
      <c r="AC865" s="54"/>
      <c r="AD865" s="54"/>
      <c r="AE865" s="54"/>
      <c r="AF865" s="54"/>
      <c r="AG865" s="54"/>
      <c r="AH865" s="54"/>
      <c r="AI865" s="54"/>
      <c r="AJ865" s="54"/>
      <c r="AK865" s="54"/>
      <c r="AL865" s="54"/>
      <c r="AM865" s="54"/>
    </row>
    <row r="866" spans="3:39" ht="15.75" customHeight="1" x14ac:dyDescent="0.2">
      <c r="C866" s="46"/>
      <c r="V866" s="54"/>
      <c r="W866" s="54"/>
      <c r="X866" s="54"/>
      <c r="Y866" s="54"/>
      <c r="Z866" s="54"/>
      <c r="AA866" s="54"/>
      <c r="AB866" s="54"/>
      <c r="AC866" s="54"/>
      <c r="AD866" s="54"/>
      <c r="AE866" s="54"/>
      <c r="AF866" s="54"/>
      <c r="AG866" s="54"/>
      <c r="AH866" s="54"/>
      <c r="AI866" s="54"/>
      <c r="AJ866" s="54"/>
      <c r="AK866" s="54"/>
      <c r="AL866" s="54"/>
      <c r="AM866" s="54"/>
    </row>
    <row r="867" spans="3:39" ht="15.75" customHeight="1" x14ac:dyDescent="0.2">
      <c r="C867" s="46"/>
      <c r="V867" s="54"/>
      <c r="W867" s="54"/>
      <c r="X867" s="54"/>
      <c r="Y867" s="54"/>
      <c r="Z867" s="54"/>
      <c r="AA867" s="54"/>
      <c r="AB867" s="54"/>
      <c r="AC867" s="54"/>
      <c r="AD867" s="54"/>
      <c r="AE867" s="54"/>
      <c r="AF867" s="54"/>
      <c r="AG867" s="54"/>
      <c r="AH867" s="54"/>
      <c r="AI867" s="54"/>
      <c r="AJ867" s="54"/>
      <c r="AK867" s="54"/>
      <c r="AL867" s="54"/>
      <c r="AM867" s="54"/>
    </row>
    <row r="868" spans="3:39" ht="15.75" customHeight="1" x14ac:dyDescent="0.2">
      <c r="C868" s="46"/>
      <c r="V868" s="54"/>
      <c r="W868" s="54"/>
      <c r="X868" s="54"/>
      <c r="Y868" s="54"/>
      <c r="Z868" s="54"/>
      <c r="AA868" s="54"/>
      <c r="AB868" s="54"/>
      <c r="AC868" s="54"/>
      <c r="AD868" s="54"/>
      <c r="AE868" s="54"/>
      <c r="AF868" s="54"/>
      <c r="AG868" s="54"/>
      <c r="AH868" s="54"/>
      <c r="AI868" s="54"/>
      <c r="AJ868" s="54"/>
      <c r="AK868" s="54"/>
      <c r="AL868" s="54"/>
      <c r="AM868" s="54"/>
    </row>
    <row r="869" spans="3:39" ht="15.75" customHeight="1" x14ac:dyDescent="0.2">
      <c r="C869" s="46"/>
      <c r="V869" s="54"/>
      <c r="W869" s="54"/>
      <c r="X869" s="54"/>
      <c r="Y869" s="54"/>
      <c r="Z869" s="54"/>
      <c r="AA869" s="54"/>
      <c r="AB869" s="54"/>
      <c r="AC869" s="54"/>
      <c r="AD869" s="54"/>
      <c r="AE869" s="54"/>
      <c r="AF869" s="54"/>
      <c r="AG869" s="54"/>
      <c r="AH869" s="54"/>
      <c r="AI869" s="54"/>
      <c r="AJ869" s="54"/>
      <c r="AK869" s="54"/>
      <c r="AL869" s="54"/>
      <c r="AM869" s="54"/>
    </row>
    <row r="870" spans="3:39" ht="15.75" customHeight="1" x14ac:dyDescent="0.2">
      <c r="C870" s="46"/>
      <c r="V870" s="54"/>
      <c r="W870" s="54"/>
      <c r="X870" s="54"/>
      <c r="Y870" s="54"/>
      <c r="Z870" s="54"/>
      <c r="AA870" s="54"/>
      <c r="AB870" s="54"/>
      <c r="AC870" s="54"/>
      <c r="AD870" s="54"/>
      <c r="AE870" s="54"/>
      <c r="AF870" s="54"/>
      <c r="AG870" s="54"/>
      <c r="AH870" s="54"/>
      <c r="AI870" s="54"/>
      <c r="AJ870" s="54"/>
      <c r="AK870" s="54"/>
      <c r="AL870" s="54"/>
      <c r="AM870" s="54"/>
    </row>
    <row r="871" spans="3:39" ht="15.75" customHeight="1" x14ac:dyDescent="0.2">
      <c r="C871" s="46"/>
      <c r="V871" s="54"/>
      <c r="W871" s="54"/>
      <c r="X871" s="54"/>
      <c r="Y871" s="54"/>
      <c r="Z871" s="54"/>
      <c r="AA871" s="54"/>
      <c r="AB871" s="54"/>
      <c r="AC871" s="54"/>
      <c r="AD871" s="54"/>
      <c r="AE871" s="54"/>
      <c r="AF871" s="54"/>
      <c r="AG871" s="54"/>
      <c r="AH871" s="54"/>
      <c r="AI871" s="54"/>
      <c r="AJ871" s="54"/>
      <c r="AK871" s="54"/>
      <c r="AL871" s="54"/>
      <c r="AM871" s="54"/>
    </row>
    <row r="872" spans="3:39" ht="15.75" customHeight="1" x14ac:dyDescent="0.2">
      <c r="C872" s="46"/>
      <c r="V872" s="54"/>
      <c r="W872" s="54"/>
      <c r="X872" s="54"/>
      <c r="Y872" s="54"/>
      <c r="Z872" s="54"/>
      <c r="AA872" s="54"/>
      <c r="AB872" s="54"/>
      <c r="AC872" s="54"/>
      <c r="AD872" s="54"/>
      <c r="AE872" s="54"/>
      <c r="AF872" s="54"/>
      <c r="AG872" s="54"/>
      <c r="AH872" s="54"/>
      <c r="AI872" s="54"/>
      <c r="AJ872" s="54"/>
      <c r="AK872" s="54"/>
      <c r="AL872" s="54"/>
      <c r="AM872" s="54"/>
    </row>
    <row r="873" spans="3:39" ht="15.75" customHeight="1" x14ac:dyDescent="0.2">
      <c r="C873" s="46"/>
      <c r="V873" s="54"/>
      <c r="W873" s="54"/>
      <c r="X873" s="54"/>
      <c r="Y873" s="54"/>
      <c r="Z873" s="54"/>
      <c r="AA873" s="54"/>
      <c r="AB873" s="54"/>
      <c r="AC873" s="54"/>
      <c r="AD873" s="54"/>
      <c r="AE873" s="54"/>
      <c r="AF873" s="54"/>
      <c r="AG873" s="54"/>
      <c r="AH873" s="54"/>
      <c r="AI873" s="54"/>
      <c r="AJ873" s="54"/>
      <c r="AK873" s="54"/>
      <c r="AL873" s="54"/>
      <c r="AM873" s="54"/>
    </row>
    <row r="874" spans="3:39" ht="15.75" customHeight="1" x14ac:dyDescent="0.2">
      <c r="C874" s="46"/>
      <c r="V874" s="54"/>
      <c r="W874" s="54"/>
      <c r="X874" s="54"/>
      <c r="Y874" s="54"/>
      <c r="Z874" s="54"/>
      <c r="AA874" s="54"/>
      <c r="AB874" s="54"/>
      <c r="AC874" s="54"/>
      <c r="AD874" s="54"/>
      <c r="AE874" s="54"/>
      <c r="AF874" s="54"/>
      <c r="AG874" s="54"/>
      <c r="AH874" s="54"/>
      <c r="AI874" s="54"/>
      <c r="AJ874" s="54"/>
      <c r="AK874" s="54"/>
      <c r="AL874" s="54"/>
      <c r="AM874" s="54"/>
    </row>
    <row r="875" spans="3:39" ht="15.75" customHeight="1" x14ac:dyDescent="0.2">
      <c r="C875" s="46"/>
      <c r="V875" s="54"/>
      <c r="W875" s="54"/>
      <c r="X875" s="54"/>
      <c r="Y875" s="54"/>
      <c r="Z875" s="54"/>
      <c r="AA875" s="54"/>
      <c r="AB875" s="54"/>
      <c r="AC875" s="54"/>
      <c r="AD875" s="54"/>
      <c r="AE875" s="54"/>
      <c r="AF875" s="54"/>
      <c r="AG875" s="54"/>
      <c r="AH875" s="54"/>
      <c r="AI875" s="54"/>
      <c r="AJ875" s="54"/>
      <c r="AK875" s="54"/>
      <c r="AL875" s="54"/>
      <c r="AM875" s="54"/>
    </row>
    <row r="876" spans="3:39" ht="15.75" customHeight="1" x14ac:dyDescent="0.2">
      <c r="C876" s="46"/>
      <c r="V876" s="54"/>
      <c r="W876" s="54"/>
      <c r="X876" s="54"/>
      <c r="Y876" s="54"/>
      <c r="Z876" s="54"/>
      <c r="AA876" s="54"/>
      <c r="AB876" s="54"/>
      <c r="AC876" s="54"/>
      <c r="AD876" s="54"/>
      <c r="AE876" s="54"/>
      <c r="AF876" s="54"/>
      <c r="AG876" s="54"/>
      <c r="AH876" s="54"/>
      <c r="AI876" s="54"/>
      <c r="AJ876" s="54"/>
      <c r="AK876" s="54"/>
      <c r="AL876" s="54"/>
      <c r="AM876" s="54"/>
    </row>
    <row r="877" spans="3:39" ht="15.75" customHeight="1" x14ac:dyDescent="0.2">
      <c r="C877" s="46"/>
      <c r="V877" s="54"/>
      <c r="W877" s="54"/>
      <c r="X877" s="54"/>
      <c r="Y877" s="54"/>
      <c r="Z877" s="54"/>
      <c r="AA877" s="54"/>
      <c r="AB877" s="54"/>
      <c r="AC877" s="54"/>
      <c r="AD877" s="54"/>
      <c r="AE877" s="54"/>
      <c r="AF877" s="54"/>
      <c r="AG877" s="54"/>
      <c r="AH877" s="54"/>
      <c r="AI877" s="54"/>
      <c r="AJ877" s="54"/>
      <c r="AK877" s="54"/>
      <c r="AL877" s="54"/>
      <c r="AM877" s="54"/>
    </row>
    <row r="878" spans="3:39" ht="15.75" customHeight="1" x14ac:dyDescent="0.2">
      <c r="C878" s="46"/>
      <c r="V878" s="54"/>
      <c r="W878" s="54"/>
      <c r="X878" s="54"/>
      <c r="Y878" s="54"/>
      <c r="Z878" s="54"/>
      <c r="AA878" s="54"/>
      <c r="AB878" s="54"/>
      <c r="AC878" s="54"/>
      <c r="AD878" s="54"/>
      <c r="AE878" s="54"/>
      <c r="AF878" s="54"/>
      <c r="AG878" s="54"/>
      <c r="AH878" s="54"/>
      <c r="AI878" s="54"/>
      <c r="AJ878" s="54"/>
      <c r="AK878" s="54"/>
      <c r="AL878" s="54"/>
      <c r="AM878" s="54"/>
    </row>
    <row r="879" spans="3:39" ht="15.75" customHeight="1" x14ac:dyDescent="0.2">
      <c r="C879" s="46"/>
      <c r="V879" s="54"/>
      <c r="W879" s="54"/>
      <c r="X879" s="54"/>
      <c r="Y879" s="54"/>
      <c r="Z879" s="54"/>
      <c r="AA879" s="54"/>
      <c r="AB879" s="54"/>
      <c r="AC879" s="54"/>
      <c r="AD879" s="54"/>
      <c r="AE879" s="54"/>
      <c r="AF879" s="54"/>
      <c r="AG879" s="54"/>
      <c r="AH879" s="54"/>
      <c r="AI879" s="54"/>
      <c r="AJ879" s="54"/>
      <c r="AK879" s="54"/>
      <c r="AL879" s="54"/>
      <c r="AM879" s="54"/>
    </row>
    <row r="880" spans="3:39" ht="15.75" customHeight="1" x14ac:dyDescent="0.2">
      <c r="C880" s="46"/>
      <c r="V880" s="54"/>
      <c r="W880" s="54"/>
      <c r="X880" s="54"/>
      <c r="Y880" s="54"/>
      <c r="Z880" s="54"/>
      <c r="AA880" s="54"/>
      <c r="AB880" s="54"/>
      <c r="AC880" s="54"/>
      <c r="AD880" s="54"/>
      <c r="AE880" s="54"/>
      <c r="AF880" s="54"/>
      <c r="AG880" s="54"/>
      <c r="AH880" s="54"/>
      <c r="AI880" s="54"/>
      <c r="AJ880" s="54"/>
      <c r="AK880" s="54"/>
      <c r="AL880" s="54"/>
      <c r="AM880" s="54"/>
    </row>
    <row r="881" spans="3:39" ht="15.75" customHeight="1" x14ac:dyDescent="0.2">
      <c r="C881" s="46"/>
      <c r="V881" s="54"/>
      <c r="W881" s="54"/>
      <c r="X881" s="54"/>
      <c r="Y881" s="54"/>
      <c r="Z881" s="54"/>
      <c r="AA881" s="54"/>
      <c r="AB881" s="54"/>
      <c r="AC881" s="54"/>
      <c r="AD881" s="54"/>
      <c r="AE881" s="54"/>
      <c r="AF881" s="54"/>
      <c r="AG881" s="54"/>
      <c r="AH881" s="54"/>
      <c r="AI881" s="54"/>
      <c r="AJ881" s="54"/>
      <c r="AK881" s="54"/>
      <c r="AL881" s="54"/>
      <c r="AM881" s="54"/>
    </row>
    <row r="882" spans="3:39" ht="15.75" customHeight="1" x14ac:dyDescent="0.2">
      <c r="C882" s="46"/>
      <c r="V882" s="54"/>
      <c r="W882" s="54"/>
      <c r="X882" s="54"/>
      <c r="Y882" s="54"/>
      <c r="Z882" s="54"/>
      <c r="AA882" s="54"/>
      <c r="AB882" s="54"/>
      <c r="AC882" s="54"/>
      <c r="AD882" s="54"/>
      <c r="AE882" s="54"/>
      <c r="AF882" s="54"/>
      <c r="AG882" s="54"/>
      <c r="AH882" s="54"/>
      <c r="AI882" s="54"/>
      <c r="AJ882" s="54"/>
      <c r="AK882" s="54"/>
      <c r="AL882" s="54"/>
      <c r="AM882" s="54"/>
    </row>
    <row r="883" spans="3:39" ht="15.75" customHeight="1" x14ac:dyDescent="0.2">
      <c r="C883" s="46"/>
      <c r="V883" s="54"/>
      <c r="W883" s="54"/>
      <c r="X883" s="54"/>
      <c r="Y883" s="54"/>
      <c r="Z883" s="54"/>
      <c r="AA883" s="54"/>
      <c r="AB883" s="54"/>
      <c r="AC883" s="54"/>
      <c r="AD883" s="54"/>
      <c r="AE883" s="54"/>
      <c r="AF883" s="54"/>
      <c r="AG883" s="54"/>
      <c r="AH883" s="54"/>
      <c r="AI883" s="54"/>
      <c r="AJ883" s="54"/>
      <c r="AK883" s="54"/>
      <c r="AL883" s="54"/>
      <c r="AM883" s="54"/>
    </row>
    <row r="884" spans="3:39" ht="15.75" customHeight="1" x14ac:dyDescent="0.2">
      <c r="C884" s="46"/>
      <c r="V884" s="54"/>
      <c r="W884" s="54"/>
      <c r="X884" s="54"/>
      <c r="Y884" s="54"/>
      <c r="Z884" s="54"/>
      <c r="AA884" s="54"/>
      <c r="AB884" s="54"/>
      <c r="AC884" s="54"/>
      <c r="AD884" s="54"/>
      <c r="AE884" s="54"/>
      <c r="AF884" s="54"/>
      <c r="AG884" s="54"/>
      <c r="AH884" s="54"/>
      <c r="AI884" s="54"/>
      <c r="AJ884" s="54"/>
      <c r="AK884" s="54"/>
      <c r="AL884" s="54"/>
      <c r="AM884" s="54"/>
    </row>
    <row r="885" spans="3:39" ht="15.75" customHeight="1" x14ac:dyDescent="0.2">
      <c r="C885" s="46"/>
      <c r="V885" s="54"/>
      <c r="W885" s="54"/>
      <c r="X885" s="54"/>
      <c r="Y885" s="54"/>
      <c r="Z885" s="54"/>
      <c r="AA885" s="54"/>
      <c r="AB885" s="54"/>
      <c r="AC885" s="54"/>
      <c r="AD885" s="54"/>
      <c r="AE885" s="54"/>
      <c r="AF885" s="54"/>
      <c r="AG885" s="54"/>
      <c r="AH885" s="54"/>
      <c r="AI885" s="54"/>
      <c r="AJ885" s="54"/>
      <c r="AK885" s="54"/>
      <c r="AL885" s="54"/>
      <c r="AM885" s="54"/>
    </row>
    <row r="886" spans="3:39" ht="15.75" customHeight="1" x14ac:dyDescent="0.2">
      <c r="C886" s="46"/>
      <c r="V886" s="54"/>
      <c r="W886" s="54"/>
      <c r="X886" s="54"/>
      <c r="Y886" s="54"/>
      <c r="Z886" s="54"/>
      <c r="AA886" s="54"/>
      <c r="AB886" s="54"/>
      <c r="AC886" s="54"/>
      <c r="AD886" s="54"/>
      <c r="AE886" s="54"/>
      <c r="AF886" s="54"/>
      <c r="AG886" s="54"/>
      <c r="AH886" s="54"/>
      <c r="AI886" s="54"/>
      <c r="AJ886" s="54"/>
      <c r="AK886" s="54"/>
      <c r="AL886" s="54"/>
      <c r="AM886" s="54"/>
    </row>
    <row r="887" spans="3:39" ht="15.75" customHeight="1" x14ac:dyDescent="0.2">
      <c r="C887" s="46"/>
      <c r="V887" s="54"/>
      <c r="W887" s="54"/>
      <c r="X887" s="54"/>
      <c r="Y887" s="54"/>
      <c r="Z887" s="54"/>
      <c r="AA887" s="54"/>
      <c r="AB887" s="54"/>
      <c r="AC887" s="54"/>
      <c r="AD887" s="54"/>
      <c r="AE887" s="54"/>
      <c r="AF887" s="54"/>
      <c r="AG887" s="54"/>
      <c r="AH887" s="54"/>
      <c r="AI887" s="54"/>
      <c r="AJ887" s="54"/>
      <c r="AK887" s="54"/>
      <c r="AL887" s="54"/>
      <c r="AM887" s="54"/>
    </row>
    <row r="888" spans="3:39" ht="15.75" customHeight="1" x14ac:dyDescent="0.2">
      <c r="C888" s="46"/>
      <c r="V888" s="54"/>
      <c r="W888" s="54"/>
      <c r="X888" s="54"/>
      <c r="Y888" s="54"/>
      <c r="Z888" s="54"/>
      <c r="AA888" s="54"/>
      <c r="AB888" s="54"/>
      <c r="AC888" s="54"/>
      <c r="AD888" s="54"/>
      <c r="AE888" s="54"/>
      <c r="AF888" s="54"/>
      <c r="AG888" s="54"/>
      <c r="AH888" s="54"/>
      <c r="AI888" s="54"/>
      <c r="AJ888" s="54"/>
      <c r="AK888" s="54"/>
      <c r="AL888" s="54"/>
      <c r="AM888" s="54"/>
    </row>
    <row r="889" spans="3:39" ht="15.75" customHeight="1" x14ac:dyDescent="0.2">
      <c r="C889" s="46"/>
      <c r="V889" s="54"/>
      <c r="W889" s="54"/>
      <c r="X889" s="54"/>
      <c r="Y889" s="54"/>
      <c r="Z889" s="54"/>
      <c r="AA889" s="54"/>
      <c r="AB889" s="54"/>
      <c r="AC889" s="54"/>
      <c r="AD889" s="54"/>
      <c r="AE889" s="54"/>
      <c r="AF889" s="54"/>
      <c r="AG889" s="54"/>
      <c r="AH889" s="54"/>
      <c r="AI889" s="54"/>
      <c r="AJ889" s="54"/>
      <c r="AK889" s="54"/>
      <c r="AL889" s="54"/>
      <c r="AM889" s="54"/>
    </row>
    <row r="890" spans="3:39" ht="15.75" customHeight="1" x14ac:dyDescent="0.2">
      <c r="C890" s="46"/>
      <c r="V890" s="54"/>
      <c r="W890" s="54"/>
      <c r="X890" s="54"/>
      <c r="Y890" s="54"/>
      <c r="Z890" s="54"/>
      <c r="AA890" s="54"/>
      <c r="AB890" s="54"/>
      <c r="AC890" s="54"/>
      <c r="AD890" s="54"/>
      <c r="AE890" s="54"/>
      <c r="AF890" s="54"/>
      <c r="AG890" s="54"/>
      <c r="AH890" s="54"/>
      <c r="AI890" s="54"/>
      <c r="AJ890" s="54"/>
      <c r="AK890" s="54"/>
      <c r="AL890" s="54"/>
      <c r="AM890" s="54"/>
    </row>
    <row r="891" spans="3:39" ht="15.75" customHeight="1" x14ac:dyDescent="0.2">
      <c r="C891" s="46"/>
      <c r="V891" s="54"/>
      <c r="W891" s="54"/>
      <c r="X891" s="54"/>
      <c r="Y891" s="54"/>
      <c r="Z891" s="54"/>
      <c r="AA891" s="54"/>
      <c r="AB891" s="54"/>
      <c r="AC891" s="54"/>
      <c r="AD891" s="54"/>
      <c r="AE891" s="54"/>
      <c r="AF891" s="54"/>
      <c r="AG891" s="54"/>
      <c r="AH891" s="54"/>
      <c r="AI891" s="54"/>
      <c r="AJ891" s="54"/>
      <c r="AK891" s="54"/>
      <c r="AL891" s="54"/>
      <c r="AM891" s="54"/>
    </row>
    <row r="892" spans="3:39" ht="15.75" customHeight="1" x14ac:dyDescent="0.2">
      <c r="C892" s="46"/>
      <c r="V892" s="54"/>
      <c r="W892" s="54"/>
      <c r="X892" s="54"/>
      <c r="Y892" s="54"/>
      <c r="Z892" s="54"/>
      <c r="AA892" s="54"/>
      <c r="AB892" s="54"/>
      <c r="AC892" s="54"/>
      <c r="AD892" s="54"/>
      <c r="AE892" s="54"/>
      <c r="AF892" s="54"/>
      <c r="AG892" s="54"/>
      <c r="AH892" s="54"/>
      <c r="AI892" s="54"/>
      <c r="AJ892" s="54"/>
      <c r="AK892" s="54"/>
      <c r="AL892" s="54"/>
      <c r="AM892" s="54"/>
    </row>
    <row r="893" spans="3:39" ht="15.75" customHeight="1" x14ac:dyDescent="0.2">
      <c r="C893" s="46"/>
      <c r="V893" s="54"/>
      <c r="W893" s="54"/>
      <c r="X893" s="54"/>
      <c r="Y893" s="54"/>
      <c r="Z893" s="54"/>
      <c r="AA893" s="54"/>
      <c r="AB893" s="54"/>
      <c r="AC893" s="54"/>
      <c r="AD893" s="54"/>
      <c r="AE893" s="54"/>
      <c r="AF893" s="54"/>
      <c r="AG893" s="54"/>
      <c r="AH893" s="54"/>
      <c r="AI893" s="54"/>
      <c r="AJ893" s="54"/>
      <c r="AK893" s="54"/>
      <c r="AL893" s="54"/>
      <c r="AM893" s="54"/>
    </row>
    <row r="894" spans="3:39" ht="15.75" customHeight="1" x14ac:dyDescent="0.2">
      <c r="C894" s="46"/>
      <c r="V894" s="54"/>
      <c r="W894" s="54"/>
      <c r="X894" s="54"/>
      <c r="Y894" s="54"/>
      <c r="Z894" s="54"/>
      <c r="AA894" s="54"/>
      <c r="AB894" s="54"/>
      <c r="AC894" s="54"/>
      <c r="AD894" s="54"/>
      <c r="AE894" s="54"/>
      <c r="AF894" s="54"/>
      <c r="AG894" s="54"/>
      <c r="AH894" s="54"/>
      <c r="AI894" s="54"/>
      <c r="AJ894" s="54"/>
      <c r="AK894" s="54"/>
      <c r="AL894" s="54"/>
      <c r="AM894" s="54"/>
    </row>
    <row r="895" spans="3:39" ht="15.75" customHeight="1" x14ac:dyDescent="0.2">
      <c r="C895" s="46"/>
      <c r="V895" s="54"/>
      <c r="W895" s="54"/>
      <c r="X895" s="54"/>
      <c r="Y895" s="54"/>
      <c r="Z895" s="54"/>
      <c r="AA895" s="54"/>
      <c r="AB895" s="54"/>
      <c r="AC895" s="54"/>
      <c r="AD895" s="54"/>
      <c r="AE895" s="54"/>
      <c r="AF895" s="54"/>
      <c r="AG895" s="54"/>
      <c r="AH895" s="54"/>
      <c r="AI895" s="54"/>
      <c r="AJ895" s="54"/>
      <c r="AK895" s="54"/>
      <c r="AL895" s="54"/>
      <c r="AM895" s="54"/>
    </row>
    <row r="896" spans="3:39" ht="15.75" customHeight="1" x14ac:dyDescent="0.2">
      <c r="C896" s="46"/>
      <c r="V896" s="54"/>
      <c r="W896" s="54"/>
      <c r="X896" s="54"/>
      <c r="Y896" s="54"/>
      <c r="Z896" s="54"/>
      <c r="AA896" s="54"/>
      <c r="AB896" s="54"/>
      <c r="AC896" s="54"/>
      <c r="AD896" s="54"/>
      <c r="AE896" s="54"/>
      <c r="AF896" s="54"/>
      <c r="AG896" s="54"/>
      <c r="AH896" s="54"/>
      <c r="AI896" s="54"/>
      <c r="AJ896" s="54"/>
      <c r="AK896" s="54"/>
      <c r="AL896" s="54"/>
      <c r="AM896" s="54"/>
    </row>
    <row r="897" spans="3:39" ht="15.75" customHeight="1" x14ac:dyDescent="0.2">
      <c r="C897" s="46"/>
      <c r="V897" s="54"/>
      <c r="W897" s="54"/>
      <c r="X897" s="54"/>
      <c r="Y897" s="54"/>
      <c r="Z897" s="54"/>
      <c r="AA897" s="54"/>
      <c r="AB897" s="54"/>
      <c r="AC897" s="54"/>
      <c r="AD897" s="54"/>
      <c r="AE897" s="54"/>
      <c r="AF897" s="54"/>
      <c r="AG897" s="54"/>
      <c r="AH897" s="54"/>
      <c r="AI897" s="54"/>
      <c r="AJ897" s="54"/>
      <c r="AK897" s="54"/>
      <c r="AL897" s="54"/>
      <c r="AM897" s="54"/>
    </row>
    <row r="898" spans="3:39" ht="15.75" customHeight="1" x14ac:dyDescent="0.2">
      <c r="C898" s="46"/>
      <c r="V898" s="54"/>
      <c r="W898" s="54"/>
      <c r="X898" s="54"/>
      <c r="Y898" s="54"/>
      <c r="Z898" s="54"/>
      <c r="AA898" s="54"/>
      <c r="AB898" s="54"/>
      <c r="AC898" s="54"/>
      <c r="AD898" s="54"/>
      <c r="AE898" s="54"/>
      <c r="AF898" s="54"/>
      <c r="AG898" s="54"/>
      <c r="AH898" s="54"/>
      <c r="AI898" s="54"/>
      <c r="AJ898" s="54"/>
      <c r="AK898" s="54"/>
      <c r="AL898" s="54"/>
      <c r="AM898" s="54"/>
    </row>
    <row r="899" spans="3:39" ht="15.75" customHeight="1" x14ac:dyDescent="0.2">
      <c r="C899" s="46"/>
      <c r="V899" s="54"/>
      <c r="W899" s="54"/>
      <c r="X899" s="54"/>
      <c r="Y899" s="54"/>
      <c r="Z899" s="54"/>
      <c r="AA899" s="54"/>
      <c r="AB899" s="54"/>
      <c r="AC899" s="54"/>
      <c r="AD899" s="54"/>
      <c r="AE899" s="54"/>
      <c r="AF899" s="54"/>
      <c r="AG899" s="54"/>
      <c r="AH899" s="54"/>
      <c r="AI899" s="54"/>
      <c r="AJ899" s="54"/>
      <c r="AK899" s="54"/>
      <c r="AL899" s="54"/>
      <c r="AM899" s="54"/>
    </row>
    <row r="900" spans="3:39" ht="15.75" customHeight="1" x14ac:dyDescent="0.2">
      <c r="C900" s="46"/>
      <c r="V900" s="54"/>
      <c r="W900" s="54"/>
      <c r="X900" s="54"/>
      <c r="Y900" s="54"/>
      <c r="Z900" s="54"/>
      <c r="AA900" s="54"/>
      <c r="AB900" s="54"/>
      <c r="AC900" s="54"/>
      <c r="AD900" s="54"/>
      <c r="AE900" s="54"/>
      <c r="AF900" s="54"/>
      <c r="AG900" s="54"/>
      <c r="AH900" s="54"/>
      <c r="AI900" s="54"/>
      <c r="AJ900" s="54"/>
      <c r="AK900" s="54"/>
      <c r="AL900" s="54"/>
      <c r="AM900" s="54"/>
    </row>
    <row r="901" spans="3:39" ht="15.75" customHeight="1" x14ac:dyDescent="0.2">
      <c r="C901" s="46"/>
      <c r="V901" s="54"/>
      <c r="W901" s="54"/>
      <c r="X901" s="54"/>
      <c r="Y901" s="54"/>
      <c r="Z901" s="54"/>
      <c r="AA901" s="54"/>
      <c r="AB901" s="54"/>
      <c r="AC901" s="54"/>
      <c r="AD901" s="54"/>
      <c r="AE901" s="54"/>
      <c r="AF901" s="54"/>
      <c r="AG901" s="54"/>
      <c r="AH901" s="54"/>
      <c r="AI901" s="54"/>
      <c r="AJ901" s="54"/>
      <c r="AK901" s="54"/>
      <c r="AL901" s="54"/>
      <c r="AM901" s="54"/>
    </row>
    <row r="902" spans="3:39" ht="15.75" customHeight="1" x14ac:dyDescent="0.2">
      <c r="C902" s="46"/>
      <c r="V902" s="54"/>
      <c r="W902" s="54"/>
      <c r="X902" s="54"/>
      <c r="Y902" s="54"/>
      <c r="Z902" s="54"/>
      <c r="AA902" s="54"/>
      <c r="AB902" s="54"/>
      <c r="AC902" s="54"/>
      <c r="AD902" s="54"/>
      <c r="AE902" s="54"/>
      <c r="AF902" s="54"/>
      <c r="AG902" s="54"/>
      <c r="AH902" s="54"/>
      <c r="AI902" s="54"/>
      <c r="AJ902" s="54"/>
      <c r="AK902" s="54"/>
      <c r="AL902" s="54"/>
      <c r="AM902" s="54"/>
    </row>
    <row r="903" spans="3:39" ht="15.75" customHeight="1" x14ac:dyDescent="0.2">
      <c r="C903" s="46"/>
      <c r="V903" s="54"/>
      <c r="W903" s="54"/>
      <c r="X903" s="54"/>
      <c r="Y903" s="54"/>
      <c r="Z903" s="54"/>
      <c r="AA903" s="54"/>
      <c r="AB903" s="54"/>
      <c r="AC903" s="54"/>
      <c r="AD903" s="54"/>
      <c r="AE903" s="54"/>
      <c r="AF903" s="54"/>
      <c r="AG903" s="54"/>
      <c r="AH903" s="54"/>
      <c r="AI903" s="54"/>
      <c r="AJ903" s="54"/>
      <c r="AK903" s="54"/>
      <c r="AL903" s="54"/>
      <c r="AM903" s="54"/>
    </row>
    <row r="904" spans="3:39" ht="15.75" customHeight="1" x14ac:dyDescent="0.2">
      <c r="C904" s="46"/>
      <c r="V904" s="54"/>
      <c r="W904" s="54"/>
      <c r="X904" s="54"/>
      <c r="Y904" s="54"/>
      <c r="Z904" s="54"/>
      <c r="AA904" s="54"/>
      <c r="AB904" s="54"/>
      <c r="AC904" s="54"/>
      <c r="AD904" s="54"/>
      <c r="AE904" s="54"/>
      <c r="AF904" s="54"/>
      <c r="AG904" s="54"/>
      <c r="AH904" s="54"/>
      <c r="AI904" s="54"/>
      <c r="AJ904" s="54"/>
      <c r="AK904" s="54"/>
      <c r="AL904" s="54"/>
      <c r="AM904" s="54"/>
    </row>
    <row r="905" spans="3:39" ht="15.75" customHeight="1" x14ac:dyDescent="0.2">
      <c r="C905" s="46"/>
      <c r="V905" s="54"/>
      <c r="W905" s="54"/>
      <c r="X905" s="54"/>
      <c r="Y905" s="54"/>
      <c r="Z905" s="54"/>
      <c r="AA905" s="54"/>
      <c r="AB905" s="54"/>
      <c r="AC905" s="54"/>
      <c r="AD905" s="54"/>
      <c r="AE905" s="54"/>
      <c r="AF905" s="54"/>
      <c r="AG905" s="54"/>
      <c r="AH905" s="54"/>
      <c r="AI905" s="54"/>
      <c r="AJ905" s="54"/>
      <c r="AK905" s="54"/>
      <c r="AL905" s="54"/>
      <c r="AM905" s="54"/>
    </row>
    <row r="906" spans="3:39" ht="15.75" customHeight="1" x14ac:dyDescent="0.2">
      <c r="C906" s="46"/>
      <c r="V906" s="54"/>
      <c r="W906" s="54"/>
      <c r="X906" s="54"/>
      <c r="Y906" s="54"/>
      <c r="Z906" s="54"/>
      <c r="AA906" s="54"/>
      <c r="AB906" s="54"/>
      <c r="AC906" s="54"/>
      <c r="AD906" s="54"/>
      <c r="AE906" s="54"/>
      <c r="AF906" s="54"/>
      <c r="AG906" s="54"/>
      <c r="AH906" s="54"/>
      <c r="AI906" s="54"/>
      <c r="AJ906" s="54"/>
      <c r="AK906" s="54"/>
      <c r="AL906" s="54"/>
      <c r="AM906" s="54"/>
    </row>
    <row r="907" spans="3:39" ht="15.75" customHeight="1" x14ac:dyDescent="0.2">
      <c r="C907" s="46"/>
      <c r="V907" s="54"/>
      <c r="W907" s="54"/>
      <c r="X907" s="54"/>
      <c r="Y907" s="54"/>
      <c r="Z907" s="54"/>
      <c r="AA907" s="54"/>
      <c r="AB907" s="54"/>
      <c r="AC907" s="54"/>
      <c r="AD907" s="54"/>
      <c r="AE907" s="54"/>
      <c r="AF907" s="54"/>
      <c r="AG907" s="54"/>
      <c r="AH907" s="54"/>
      <c r="AI907" s="54"/>
      <c r="AJ907" s="54"/>
      <c r="AK907" s="54"/>
      <c r="AL907" s="54"/>
      <c r="AM907" s="54"/>
    </row>
    <row r="908" spans="3:39" ht="15.75" customHeight="1" x14ac:dyDescent="0.2">
      <c r="C908" s="46"/>
      <c r="V908" s="54"/>
      <c r="W908" s="54"/>
      <c r="X908" s="54"/>
      <c r="Y908" s="54"/>
      <c r="Z908" s="54"/>
      <c r="AA908" s="54"/>
      <c r="AB908" s="54"/>
      <c r="AC908" s="54"/>
      <c r="AD908" s="54"/>
      <c r="AE908" s="54"/>
      <c r="AF908" s="54"/>
      <c r="AG908" s="54"/>
      <c r="AH908" s="54"/>
      <c r="AI908" s="54"/>
      <c r="AJ908" s="54"/>
      <c r="AK908" s="54"/>
      <c r="AL908" s="54"/>
      <c r="AM908" s="54"/>
    </row>
    <row r="909" spans="3:39" ht="15.75" customHeight="1" x14ac:dyDescent="0.2">
      <c r="C909" s="46"/>
      <c r="V909" s="54"/>
      <c r="W909" s="54"/>
      <c r="X909" s="54"/>
      <c r="Y909" s="54"/>
      <c r="Z909" s="54"/>
      <c r="AA909" s="54"/>
      <c r="AB909" s="54"/>
      <c r="AC909" s="54"/>
      <c r="AD909" s="54"/>
      <c r="AE909" s="54"/>
      <c r="AF909" s="54"/>
      <c r="AG909" s="54"/>
      <c r="AH909" s="54"/>
      <c r="AI909" s="54"/>
      <c r="AJ909" s="54"/>
      <c r="AK909" s="54"/>
      <c r="AL909" s="54"/>
      <c r="AM909" s="54"/>
    </row>
    <row r="910" spans="3:39" ht="15.75" customHeight="1" x14ac:dyDescent="0.2">
      <c r="C910" s="46"/>
      <c r="V910" s="54"/>
      <c r="W910" s="54"/>
      <c r="X910" s="54"/>
      <c r="Y910" s="54"/>
      <c r="Z910" s="54"/>
      <c r="AA910" s="54"/>
      <c r="AB910" s="54"/>
      <c r="AC910" s="54"/>
      <c r="AD910" s="54"/>
      <c r="AE910" s="54"/>
      <c r="AF910" s="54"/>
      <c r="AG910" s="54"/>
      <c r="AH910" s="54"/>
      <c r="AI910" s="54"/>
      <c r="AJ910" s="54"/>
      <c r="AK910" s="54"/>
      <c r="AL910" s="54"/>
      <c r="AM910" s="54"/>
    </row>
    <row r="911" spans="3:39" ht="15.75" customHeight="1" x14ac:dyDescent="0.2">
      <c r="C911" s="46"/>
      <c r="V911" s="54"/>
      <c r="W911" s="54"/>
      <c r="X911" s="54"/>
      <c r="Y911" s="54"/>
      <c r="Z911" s="54"/>
      <c r="AA911" s="54"/>
      <c r="AB911" s="54"/>
      <c r="AC911" s="54"/>
      <c r="AD911" s="54"/>
      <c r="AE911" s="54"/>
      <c r="AF911" s="54"/>
      <c r="AG911" s="54"/>
      <c r="AH911" s="54"/>
      <c r="AI911" s="54"/>
      <c r="AJ911" s="54"/>
      <c r="AK911" s="54"/>
      <c r="AL911" s="54"/>
      <c r="AM911" s="54"/>
    </row>
    <row r="912" spans="3:39" ht="15.75" customHeight="1" x14ac:dyDescent="0.2">
      <c r="C912" s="46"/>
      <c r="V912" s="54"/>
      <c r="W912" s="54"/>
      <c r="X912" s="54"/>
      <c r="Y912" s="54"/>
      <c r="Z912" s="54"/>
      <c r="AA912" s="54"/>
      <c r="AB912" s="54"/>
      <c r="AC912" s="54"/>
      <c r="AD912" s="54"/>
      <c r="AE912" s="54"/>
      <c r="AF912" s="54"/>
      <c r="AG912" s="54"/>
      <c r="AH912" s="54"/>
      <c r="AI912" s="54"/>
      <c r="AJ912" s="54"/>
      <c r="AK912" s="54"/>
      <c r="AL912" s="54"/>
      <c r="AM912" s="54"/>
    </row>
    <row r="913" spans="3:39" ht="15.75" customHeight="1" x14ac:dyDescent="0.2">
      <c r="C913" s="46"/>
      <c r="V913" s="54"/>
      <c r="W913" s="54"/>
      <c r="X913" s="54"/>
      <c r="Y913" s="54"/>
      <c r="Z913" s="54"/>
      <c r="AA913" s="54"/>
      <c r="AB913" s="54"/>
      <c r="AC913" s="54"/>
      <c r="AD913" s="54"/>
      <c r="AE913" s="54"/>
      <c r="AF913" s="54"/>
      <c r="AG913" s="54"/>
      <c r="AH913" s="54"/>
      <c r="AI913" s="54"/>
      <c r="AJ913" s="54"/>
      <c r="AK913" s="54"/>
      <c r="AL913" s="54"/>
      <c r="AM913" s="54"/>
    </row>
    <row r="914" spans="3:39" ht="15.75" customHeight="1" x14ac:dyDescent="0.2">
      <c r="C914" s="46"/>
      <c r="V914" s="54"/>
      <c r="W914" s="54"/>
      <c r="X914" s="54"/>
      <c r="Y914" s="54"/>
      <c r="Z914" s="54"/>
      <c r="AA914" s="54"/>
      <c r="AB914" s="54"/>
      <c r="AC914" s="54"/>
      <c r="AD914" s="54"/>
      <c r="AE914" s="54"/>
      <c r="AF914" s="54"/>
      <c r="AG914" s="54"/>
      <c r="AH914" s="54"/>
      <c r="AI914" s="54"/>
      <c r="AJ914" s="54"/>
      <c r="AK914" s="54"/>
      <c r="AL914" s="54"/>
      <c r="AM914" s="54"/>
    </row>
    <row r="915" spans="3:39" ht="15.75" customHeight="1" x14ac:dyDescent="0.2">
      <c r="C915" s="46"/>
      <c r="V915" s="54"/>
      <c r="W915" s="54"/>
      <c r="X915" s="54"/>
      <c r="Y915" s="54"/>
      <c r="Z915" s="54"/>
      <c r="AA915" s="54"/>
      <c r="AB915" s="54"/>
      <c r="AC915" s="54"/>
      <c r="AD915" s="54"/>
      <c r="AE915" s="54"/>
      <c r="AF915" s="54"/>
      <c r="AG915" s="54"/>
      <c r="AH915" s="54"/>
      <c r="AI915" s="54"/>
      <c r="AJ915" s="54"/>
      <c r="AK915" s="54"/>
      <c r="AL915" s="54"/>
      <c r="AM915" s="54"/>
    </row>
    <row r="916" spans="3:39" ht="15.75" customHeight="1" x14ac:dyDescent="0.2">
      <c r="C916" s="46"/>
      <c r="V916" s="54"/>
      <c r="W916" s="54"/>
      <c r="X916" s="54"/>
      <c r="Y916" s="54"/>
      <c r="Z916" s="54"/>
      <c r="AA916" s="54"/>
      <c r="AB916" s="54"/>
      <c r="AC916" s="54"/>
      <c r="AD916" s="54"/>
      <c r="AE916" s="54"/>
      <c r="AF916" s="54"/>
      <c r="AG916" s="54"/>
      <c r="AH916" s="54"/>
      <c r="AI916" s="54"/>
      <c r="AJ916" s="54"/>
      <c r="AK916" s="54"/>
      <c r="AL916" s="54"/>
      <c r="AM916" s="54"/>
    </row>
    <row r="917" spans="3:39" ht="15.75" customHeight="1" x14ac:dyDescent="0.2">
      <c r="C917" s="46"/>
      <c r="V917" s="54"/>
      <c r="W917" s="54"/>
      <c r="X917" s="54"/>
      <c r="Y917" s="54"/>
      <c r="Z917" s="54"/>
      <c r="AA917" s="54"/>
      <c r="AB917" s="54"/>
      <c r="AC917" s="54"/>
      <c r="AD917" s="54"/>
      <c r="AE917" s="54"/>
      <c r="AF917" s="54"/>
      <c r="AG917" s="54"/>
      <c r="AH917" s="54"/>
      <c r="AI917" s="54"/>
      <c r="AJ917" s="54"/>
      <c r="AK917" s="54"/>
      <c r="AL917" s="54"/>
      <c r="AM917" s="54"/>
    </row>
    <row r="918" spans="3:39" ht="15.75" customHeight="1" x14ac:dyDescent="0.2">
      <c r="C918" s="46"/>
      <c r="V918" s="54"/>
      <c r="W918" s="54"/>
      <c r="X918" s="54"/>
      <c r="Y918" s="54"/>
      <c r="Z918" s="54"/>
      <c r="AA918" s="54"/>
      <c r="AB918" s="54"/>
      <c r="AC918" s="54"/>
      <c r="AD918" s="54"/>
      <c r="AE918" s="54"/>
      <c r="AF918" s="54"/>
      <c r="AG918" s="54"/>
      <c r="AH918" s="54"/>
      <c r="AI918" s="54"/>
      <c r="AJ918" s="54"/>
      <c r="AK918" s="54"/>
      <c r="AL918" s="54"/>
      <c r="AM918" s="54"/>
    </row>
    <row r="919" spans="3:39" ht="15.75" customHeight="1" x14ac:dyDescent="0.2">
      <c r="C919" s="46"/>
      <c r="V919" s="54"/>
      <c r="W919" s="54"/>
      <c r="X919" s="54"/>
      <c r="Y919" s="54"/>
      <c r="Z919" s="54"/>
      <c r="AA919" s="54"/>
      <c r="AB919" s="54"/>
      <c r="AC919" s="54"/>
      <c r="AD919" s="54"/>
      <c r="AE919" s="54"/>
      <c r="AF919" s="54"/>
      <c r="AG919" s="54"/>
      <c r="AH919" s="54"/>
      <c r="AI919" s="54"/>
      <c r="AJ919" s="54"/>
      <c r="AK919" s="54"/>
      <c r="AL919" s="54"/>
      <c r="AM919" s="54"/>
    </row>
    <row r="920" spans="3:39" ht="15.75" customHeight="1" x14ac:dyDescent="0.2">
      <c r="C920" s="46"/>
      <c r="V920" s="54"/>
      <c r="W920" s="54"/>
      <c r="X920" s="54"/>
      <c r="Y920" s="54"/>
      <c r="Z920" s="54"/>
      <c r="AA920" s="54"/>
      <c r="AB920" s="54"/>
      <c r="AC920" s="54"/>
      <c r="AD920" s="54"/>
      <c r="AE920" s="54"/>
      <c r="AF920" s="54"/>
      <c r="AG920" s="54"/>
      <c r="AH920" s="54"/>
      <c r="AI920" s="54"/>
      <c r="AJ920" s="54"/>
      <c r="AK920" s="54"/>
      <c r="AL920" s="54"/>
      <c r="AM920" s="54"/>
    </row>
    <row r="921" spans="3:39" ht="15.75" customHeight="1" x14ac:dyDescent="0.2">
      <c r="C921" s="46"/>
      <c r="V921" s="54"/>
      <c r="W921" s="54"/>
      <c r="X921" s="54"/>
      <c r="Y921" s="54"/>
      <c r="Z921" s="54"/>
      <c r="AA921" s="54"/>
      <c r="AB921" s="54"/>
      <c r="AC921" s="54"/>
      <c r="AD921" s="54"/>
      <c r="AE921" s="54"/>
      <c r="AF921" s="54"/>
      <c r="AG921" s="54"/>
      <c r="AH921" s="54"/>
      <c r="AI921" s="54"/>
      <c r="AJ921" s="54"/>
      <c r="AK921" s="54"/>
      <c r="AL921" s="54"/>
      <c r="AM921" s="54"/>
    </row>
    <row r="922" spans="3:39" ht="15.75" customHeight="1" x14ac:dyDescent="0.2">
      <c r="C922" s="46"/>
      <c r="V922" s="54"/>
      <c r="W922" s="54"/>
      <c r="X922" s="54"/>
      <c r="Y922" s="54"/>
      <c r="Z922" s="54"/>
      <c r="AA922" s="54"/>
      <c r="AB922" s="54"/>
      <c r="AC922" s="54"/>
      <c r="AD922" s="54"/>
      <c r="AE922" s="54"/>
      <c r="AF922" s="54"/>
      <c r="AG922" s="54"/>
      <c r="AH922" s="54"/>
      <c r="AI922" s="54"/>
      <c r="AJ922" s="54"/>
      <c r="AK922" s="54"/>
      <c r="AL922" s="54"/>
      <c r="AM922" s="54"/>
    </row>
    <row r="923" spans="3:39" ht="15.75" customHeight="1" x14ac:dyDescent="0.2">
      <c r="C923" s="46"/>
      <c r="V923" s="54"/>
      <c r="W923" s="54"/>
      <c r="X923" s="54"/>
      <c r="Y923" s="54"/>
      <c r="Z923" s="54"/>
      <c r="AA923" s="54"/>
      <c r="AB923" s="54"/>
      <c r="AC923" s="54"/>
      <c r="AD923" s="54"/>
      <c r="AE923" s="54"/>
      <c r="AF923" s="54"/>
      <c r="AG923" s="54"/>
      <c r="AH923" s="54"/>
      <c r="AI923" s="54"/>
      <c r="AJ923" s="54"/>
      <c r="AK923" s="54"/>
      <c r="AL923" s="54"/>
      <c r="AM923" s="54"/>
    </row>
    <row r="924" spans="3:39" ht="15.75" customHeight="1" x14ac:dyDescent="0.2">
      <c r="C924" s="46"/>
      <c r="V924" s="54"/>
      <c r="W924" s="54"/>
      <c r="X924" s="54"/>
      <c r="Y924" s="54"/>
      <c r="Z924" s="54"/>
      <c r="AA924" s="54"/>
      <c r="AB924" s="54"/>
      <c r="AC924" s="54"/>
      <c r="AD924" s="54"/>
      <c r="AE924" s="54"/>
      <c r="AF924" s="54"/>
      <c r="AG924" s="54"/>
      <c r="AH924" s="54"/>
      <c r="AI924" s="54"/>
      <c r="AJ924" s="54"/>
      <c r="AK924" s="54"/>
      <c r="AL924" s="54"/>
      <c r="AM924" s="54"/>
    </row>
    <row r="925" spans="3:39" ht="15.75" customHeight="1" x14ac:dyDescent="0.2">
      <c r="C925" s="46"/>
      <c r="V925" s="54"/>
      <c r="W925" s="54"/>
      <c r="X925" s="54"/>
      <c r="Y925" s="54"/>
      <c r="Z925" s="54"/>
      <c r="AA925" s="54"/>
      <c r="AB925" s="54"/>
      <c r="AC925" s="54"/>
      <c r="AD925" s="54"/>
      <c r="AE925" s="54"/>
      <c r="AF925" s="54"/>
      <c r="AG925" s="54"/>
      <c r="AH925" s="54"/>
      <c r="AI925" s="54"/>
      <c r="AJ925" s="54"/>
      <c r="AK925" s="54"/>
      <c r="AL925" s="54"/>
      <c r="AM925" s="54"/>
    </row>
    <row r="926" spans="3:39" ht="15.75" customHeight="1" x14ac:dyDescent="0.2">
      <c r="C926" s="46"/>
      <c r="V926" s="54"/>
      <c r="W926" s="54"/>
      <c r="X926" s="54"/>
      <c r="Y926" s="54"/>
      <c r="Z926" s="54"/>
      <c r="AA926" s="54"/>
      <c r="AB926" s="54"/>
      <c r="AC926" s="54"/>
      <c r="AD926" s="54"/>
      <c r="AE926" s="54"/>
      <c r="AF926" s="54"/>
      <c r="AG926" s="54"/>
      <c r="AH926" s="54"/>
      <c r="AI926" s="54"/>
      <c r="AJ926" s="54"/>
      <c r="AK926" s="54"/>
      <c r="AL926" s="54"/>
      <c r="AM926" s="54"/>
    </row>
    <row r="927" spans="3:39" ht="15.75" customHeight="1" x14ac:dyDescent="0.2">
      <c r="C927" s="46"/>
      <c r="V927" s="54"/>
      <c r="W927" s="54"/>
      <c r="X927" s="54"/>
      <c r="Y927" s="54"/>
      <c r="Z927" s="54"/>
      <c r="AA927" s="54"/>
      <c r="AB927" s="54"/>
      <c r="AC927" s="54"/>
      <c r="AD927" s="54"/>
      <c r="AE927" s="54"/>
      <c r="AF927" s="54"/>
      <c r="AG927" s="54"/>
      <c r="AH927" s="54"/>
      <c r="AI927" s="54"/>
      <c r="AJ927" s="54"/>
      <c r="AK927" s="54"/>
      <c r="AL927" s="54"/>
      <c r="AM927" s="54"/>
    </row>
    <row r="928" spans="3:39" ht="15.75" customHeight="1" x14ac:dyDescent="0.2">
      <c r="C928" s="46"/>
      <c r="V928" s="54"/>
      <c r="W928" s="54"/>
      <c r="X928" s="54"/>
      <c r="Y928" s="54"/>
      <c r="Z928" s="54"/>
      <c r="AA928" s="54"/>
      <c r="AB928" s="54"/>
      <c r="AC928" s="54"/>
      <c r="AD928" s="54"/>
      <c r="AE928" s="54"/>
      <c r="AF928" s="54"/>
      <c r="AG928" s="54"/>
      <c r="AH928" s="54"/>
      <c r="AI928" s="54"/>
      <c r="AJ928" s="54"/>
      <c r="AK928" s="54"/>
      <c r="AL928" s="54"/>
      <c r="AM928" s="54"/>
    </row>
    <row r="929" spans="3:39" ht="15.75" customHeight="1" x14ac:dyDescent="0.2">
      <c r="C929" s="46"/>
      <c r="V929" s="54"/>
      <c r="W929" s="54"/>
      <c r="X929" s="54"/>
      <c r="Y929" s="54"/>
      <c r="Z929" s="54"/>
      <c r="AA929" s="54"/>
      <c r="AB929" s="54"/>
      <c r="AC929" s="54"/>
      <c r="AD929" s="54"/>
      <c r="AE929" s="54"/>
      <c r="AF929" s="54"/>
      <c r="AG929" s="54"/>
      <c r="AH929" s="54"/>
      <c r="AI929" s="54"/>
      <c r="AJ929" s="54"/>
      <c r="AK929" s="54"/>
      <c r="AL929" s="54"/>
      <c r="AM929" s="54"/>
    </row>
    <row r="930" spans="3:39" ht="15.75" customHeight="1" x14ac:dyDescent="0.2">
      <c r="C930" s="46"/>
      <c r="V930" s="54"/>
      <c r="W930" s="54"/>
      <c r="X930" s="54"/>
      <c r="Y930" s="54"/>
      <c r="Z930" s="54"/>
      <c r="AA930" s="54"/>
      <c r="AB930" s="54"/>
      <c r="AC930" s="54"/>
      <c r="AD930" s="54"/>
      <c r="AE930" s="54"/>
      <c r="AF930" s="54"/>
      <c r="AG930" s="54"/>
      <c r="AH930" s="54"/>
      <c r="AI930" s="54"/>
      <c r="AJ930" s="54"/>
      <c r="AK930" s="54"/>
      <c r="AL930" s="54"/>
      <c r="AM930" s="54"/>
    </row>
    <row r="931" spans="3:39" ht="15.75" customHeight="1" x14ac:dyDescent="0.2">
      <c r="C931" s="46"/>
      <c r="V931" s="54"/>
      <c r="W931" s="54"/>
      <c r="X931" s="54"/>
      <c r="Y931" s="54"/>
      <c r="Z931" s="54"/>
      <c r="AA931" s="54"/>
      <c r="AB931" s="54"/>
      <c r="AC931" s="54"/>
      <c r="AD931" s="54"/>
      <c r="AE931" s="54"/>
      <c r="AF931" s="54"/>
      <c r="AG931" s="54"/>
      <c r="AH931" s="54"/>
      <c r="AI931" s="54"/>
      <c r="AJ931" s="54"/>
      <c r="AK931" s="54"/>
      <c r="AL931" s="54"/>
      <c r="AM931" s="54"/>
    </row>
    <row r="932" spans="3:39" ht="15.75" customHeight="1" x14ac:dyDescent="0.2">
      <c r="C932" s="46"/>
      <c r="V932" s="54"/>
      <c r="W932" s="54"/>
      <c r="X932" s="54"/>
      <c r="Y932" s="54"/>
      <c r="Z932" s="54"/>
      <c r="AA932" s="54"/>
      <c r="AB932" s="54"/>
      <c r="AC932" s="54"/>
      <c r="AD932" s="54"/>
      <c r="AE932" s="54"/>
      <c r="AF932" s="54"/>
      <c r="AG932" s="54"/>
      <c r="AH932" s="54"/>
      <c r="AI932" s="54"/>
      <c r="AJ932" s="54"/>
      <c r="AK932" s="54"/>
      <c r="AL932" s="54"/>
      <c r="AM932" s="54"/>
    </row>
    <row r="933" spans="3:39" ht="15.75" customHeight="1" x14ac:dyDescent="0.2">
      <c r="C933" s="46"/>
      <c r="V933" s="54"/>
      <c r="W933" s="54"/>
      <c r="X933" s="54"/>
      <c r="Y933" s="54"/>
      <c r="Z933" s="54"/>
      <c r="AA933" s="54"/>
      <c r="AB933" s="54"/>
      <c r="AC933" s="54"/>
      <c r="AD933" s="54"/>
      <c r="AE933" s="54"/>
      <c r="AF933" s="54"/>
      <c r="AG933" s="54"/>
      <c r="AH933" s="54"/>
      <c r="AI933" s="54"/>
      <c r="AJ933" s="54"/>
      <c r="AK933" s="54"/>
      <c r="AL933" s="54"/>
      <c r="AM933" s="54"/>
    </row>
    <row r="934" spans="3:39" ht="15.75" customHeight="1" x14ac:dyDescent="0.2">
      <c r="C934" s="46"/>
      <c r="V934" s="54"/>
      <c r="W934" s="54"/>
      <c r="X934" s="54"/>
      <c r="Y934" s="54"/>
      <c r="Z934" s="54"/>
      <c r="AA934" s="54"/>
      <c r="AB934" s="54"/>
      <c r="AC934" s="54"/>
      <c r="AD934" s="54"/>
      <c r="AE934" s="54"/>
      <c r="AF934" s="54"/>
      <c r="AG934" s="54"/>
      <c r="AH934" s="54"/>
      <c r="AI934" s="54"/>
      <c r="AJ934" s="54"/>
      <c r="AK934" s="54"/>
      <c r="AL934" s="54"/>
      <c r="AM934" s="54"/>
    </row>
    <row r="935" spans="3:39" ht="15.75" customHeight="1" x14ac:dyDescent="0.2">
      <c r="C935" s="46"/>
      <c r="V935" s="54"/>
      <c r="W935" s="54"/>
      <c r="X935" s="54"/>
      <c r="Y935" s="54"/>
      <c r="Z935" s="54"/>
      <c r="AA935" s="54"/>
      <c r="AB935" s="54"/>
      <c r="AC935" s="54"/>
      <c r="AD935" s="54"/>
      <c r="AE935" s="54"/>
      <c r="AF935" s="54"/>
      <c r="AG935" s="54"/>
      <c r="AH935" s="54"/>
      <c r="AI935" s="54"/>
      <c r="AJ935" s="54"/>
      <c r="AK935" s="54"/>
      <c r="AL935" s="54"/>
      <c r="AM935" s="54"/>
    </row>
    <row r="936" spans="3:39" ht="15.75" customHeight="1" x14ac:dyDescent="0.2">
      <c r="C936" s="46"/>
      <c r="V936" s="54"/>
      <c r="W936" s="54"/>
      <c r="X936" s="54"/>
      <c r="Y936" s="54"/>
      <c r="Z936" s="54"/>
      <c r="AA936" s="54"/>
      <c r="AB936" s="54"/>
      <c r="AC936" s="54"/>
      <c r="AD936" s="54"/>
      <c r="AE936" s="54"/>
      <c r="AF936" s="54"/>
      <c r="AG936" s="54"/>
      <c r="AH936" s="54"/>
      <c r="AI936" s="54"/>
      <c r="AJ936" s="54"/>
      <c r="AK936" s="54"/>
      <c r="AL936" s="54"/>
      <c r="AM936" s="54"/>
    </row>
    <row r="937" spans="3:39" ht="15.75" customHeight="1" x14ac:dyDescent="0.2">
      <c r="C937" s="46"/>
      <c r="V937" s="54"/>
      <c r="W937" s="54"/>
      <c r="X937" s="54"/>
      <c r="Y937" s="54"/>
      <c r="Z937" s="54"/>
      <c r="AA937" s="54"/>
      <c r="AB937" s="54"/>
      <c r="AC937" s="54"/>
      <c r="AD937" s="54"/>
      <c r="AE937" s="54"/>
      <c r="AF937" s="54"/>
      <c r="AG937" s="54"/>
      <c r="AH937" s="54"/>
      <c r="AI937" s="54"/>
      <c r="AJ937" s="54"/>
      <c r="AK937" s="54"/>
      <c r="AL937" s="54"/>
      <c r="AM937" s="54"/>
    </row>
    <row r="938" spans="3:39" ht="15.75" customHeight="1" x14ac:dyDescent="0.2">
      <c r="C938" s="46"/>
      <c r="V938" s="54"/>
      <c r="W938" s="54"/>
      <c r="X938" s="54"/>
      <c r="Y938" s="54"/>
      <c r="Z938" s="54"/>
      <c r="AA938" s="54"/>
      <c r="AB938" s="54"/>
      <c r="AC938" s="54"/>
      <c r="AD938" s="54"/>
      <c r="AE938" s="54"/>
      <c r="AF938" s="54"/>
      <c r="AG938" s="54"/>
      <c r="AH938" s="54"/>
      <c r="AI938" s="54"/>
      <c r="AJ938" s="54"/>
      <c r="AK938" s="54"/>
      <c r="AL938" s="54"/>
      <c r="AM938" s="54"/>
    </row>
    <row r="939" spans="3:39" ht="15.75" customHeight="1" x14ac:dyDescent="0.2">
      <c r="C939" s="46"/>
      <c r="V939" s="54"/>
      <c r="W939" s="54"/>
      <c r="X939" s="54"/>
      <c r="Y939" s="54"/>
      <c r="Z939" s="54"/>
      <c r="AA939" s="54"/>
      <c r="AB939" s="54"/>
      <c r="AC939" s="54"/>
      <c r="AD939" s="54"/>
      <c r="AE939" s="54"/>
      <c r="AF939" s="54"/>
      <c r="AG939" s="54"/>
      <c r="AH939" s="54"/>
      <c r="AI939" s="54"/>
      <c r="AJ939" s="54"/>
      <c r="AK939" s="54"/>
      <c r="AL939" s="54"/>
      <c r="AM939" s="54"/>
    </row>
    <row r="940" spans="3:39" ht="15.75" customHeight="1" x14ac:dyDescent="0.2">
      <c r="C940" s="46"/>
      <c r="V940" s="54"/>
      <c r="W940" s="54"/>
      <c r="X940" s="54"/>
      <c r="Y940" s="54"/>
      <c r="Z940" s="54"/>
      <c r="AA940" s="54"/>
      <c r="AB940" s="54"/>
      <c r="AC940" s="54"/>
      <c r="AD940" s="54"/>
      <c r="AE940" s="54"/>
      <c r="AF940" s="54"/>
      <c r="AG940" s="54"/>
      <c r="AH940" s="54"/>
      <c r="AI940" s="54"/>
      <c r="AJ940" s="54"/>
      <c r="AK940" s="54"/>
      <c r="AL940" s="54"/>
      <c r="AM940" s="54"/>
    </row>
    <row r="941" spans="3:39" ht="15.75" customHeight="1" x14ac:dyDescent="0.2">
      <c r="C941" s="46"/>
      <c r="V941" s="54"/>
      <c r="W941" s="54"/>
      <c r="X941" s="54"/>
      <c r="Y941" s="54"/>
      <c r="Z941" s="54"/>
      <c r="AA941" s="54"/>
      <c r="AB941" s="54"/>
      <c r="AC941" s="54"/>
      <c r="AD941" s="54"/>
      <c r="AE941" s="54"/>
      <c r="AF941" s="54"/>
      <c r="AG941" s="54"/>
      <c r="AH941" s="54"/>
      <c r="AI941" s="54"/>
      <c r="AJ941" s="54"/>
      <c r="AK941" s="54"/>
      <c r="AL941" s="54"/>
      <c r="AM941" s="54"/>
    </row>
    <row r="942" spans="3:39" ht="15.75" customHeight="1" x14ac:dyDescent="0.2">
      <c r="C942" s="46"/>
      <c r="V942" s="54"/>
      <c r="W942" s="54"/>
      <c r="X942" s="54"/>
      <c r="Y942" s="54"/>
      <c r="Z942" s="54"/>
      <c r="AA942" s="54"/>
      <c r="AB942" s="54"/>
      <c r="AC942" s="54"/>
      <c r="AD942" s="54"/>
      <c r="AE942" s="54"/>
      <c r="AF942" s="54"/>
      <c r="AG942" s="54"/>
      <c r="AH942" s="54"/>
      <c r="AI942" s="54"/>
      <c r="AJ942" s="54"/>
      <c r="AK942" s="54"/>
      <c r="AL942" s="54"/>
      <c r="AM942" s="54"/>
    </row>
    <row r="943" spans="3:39" ht="15.75" customHeight="1" x14ac:dyDescent="0.2">
      <c r="C943" s="46"/>
      <c r="V943" s="54"/>
      <c r="W943" s="54"/>
      <c r="X943" s="54"/>
      <c r="Y943" s="54"/>
      <c r="Z943" s="54"/>
      <c r="AA943" s="54"/>
      <c r="AB943" s="54"/>
      <c r="AC943" s="54"/>
      <c r="AD943" s="54"/>
      <c r="AE943" s="54"/>
      <c r="AF943" s="54"/>
      <c r="AG943" s="54"/>
      <c r="AH943" s="54"/>
      <c r="AI943" s="54"/>
      <c r="AJ943" s="54"/>
      <c r="AK943" s="54"/>
      <c r="AL943" s="54"/>
      <c r="AM943" s="54"/>
    </row>
    <row r="944" spans="3:39" ht="15.75" customHeight="1" x14ac:dyDescent="0.2">
      <c r="C944" s="46"/>
      <c r="V944" s="54"/>
      <c r="W944" s="54"/>
      <c r="X944" s="54"/>
      <c r="Y944" s="54"/>
      <c r="Z944" s="54"/>
      <c r="AA944" s="54"/>
      <c r="AB944" s="54"/>
      <c r="AC944" s="54"/>
      <c r="AD944" s="54"/>
      <c r="AE944" s="54"/>
      <c r="AF944" s="54"/>
      <c r="AG944" s="54"/>
      <c r="AH944" s="54"/>
      <c r="AI944" s="54"/>
      <c r="AJ944" s="54"/>
      <c r="AK944" s="54"/>
      <c r="AL944" s="54"/>
      <c r="AM944" s="54"/>
    </row>
    <row r="945" spans="3:39" ht="15.75" customHeight="1" x14ac:dyDescent="0.2">
      <c r="C945" s="46"/>
      <c r="V945" s="54"/>
      <c r="W945" s="54"/>
      <c r="X945" s="54"/>
      <c r="Y945" s="54"/>
      <c r="Z945" s="54"/>
      <c r="AA945" s="54"/>
      <c r="AB945" s="54"/>
      <c r="AC945" s="54"/>
      <c r="AD945" s="54"/>
      <c r="AE945" s="54"/>
      <c r="AF945" s="54"/>
      <c r="AG945" s="54"/>
      <c r="AH945" s="54"/>
      <c r="AI945" s="54"/>
      <c r="AJ945" s="54"/>
      <c r="AK945" s="54"/>
      <c r="AL945" s="54"/>
      <c r="AM945" s="54"/>
    </row>
    <row r="946" spans="3:39" ht="15.75" customHeight="1" x14ac:dyDescent="0.2">
      <c r="C946" s="46"/>
      <c r="V946" s="54"/>
      <c r="W946" s="54"/>
      <c r="X946" s="54"/>
      <c r="Y946" s="54"/>
      <c r="Z946" s="54"/>
      <c r="AA946" s="54"/>
      <c r="AB946" s="54"/>
      <c r="AC946" s="54"/>
      <c r="AD946" s="54"/>
      <c r="AE946" s="54"/>
      <c r="AF946" s="54"/>
      <c r="AG946" s="54"/>
      <c r="AH946" s="54"/>
      <c r="AI946" s="54"/>
      <c r="AJ946" s="54"/>
      <c r="AK946" s="54"/>
      <c r="AL946" s="54"/>
      <c r="AM946" s="54"/>
    </row>
    <row r="947" spans="3:39" ht="15.75" customHeight="1" x14ac:dyDescent="0.2">
      <c r="C947" s="46"/>
      <c r="V947" s="54"/>
      <c r="W947" s="54"/>
      <c r="X947" s="54"/>
      <c r="Y947" s="54"/>
      <c r="Z947" s="54"/>
      <c r="AA947" s="54"/>
      <c r="AB947" s="54"/>
      <c r="AC947" s="54"/>
      <c r="AD947" s="54"/>
      <c r="AE947" s="54"/>
      <c r="AF947" s="54"/>
      <c r="AG947" s="54"/>
      <c r="AH947" s="54"/>
      <c r="AI947" s="54"/>
      <c r="AJ947" s="54"/>
      <c r="AK947" s="54"/>
      <c r="AL947" s="54"/>
      <c r="AM947" s="54"/>
    </row>
    <row r="948" spans="3:39" ht="15.75" customHeight="1" x14ac:dyDescent="0.2">
      <c r="C948" s="46"/>
      <c r="V948" s="54"/>
      <c r="W948" s="54"/>
      <c r="X948" s="54"/>
      <c r="Y948" s="54"/>
      <c r="Z948" s="54"/>
      <c r="AA948" s="54"/>
      <c r="AB948" s="54"/>
      <c r="AC948" s="54"/>
      <c r="AD948" s="54"/>
      <c r="AE948" s="54"/>
      <c r="AF948" s="54"/>
      <c r="AG948" s="54"/>
      <c r="AH948" s="54"/>
      <c r="AI948" s="54"/>
      <c r="AJ948" s="54"/>
      <c r="AK948" s="54"/>
      <c r="AL948" s="54"/>
      <c r="AM948" s="54"/>
    </row>
    <row r="949" spans="3:39" ht="15.75" customHeight="1" x14ac:dyDescent="0.2">
      <c r="C949" s="46"/>
      <c r="V949" s="54"/>
      <c r="W949" s="54"/>
      <c r="X949" s="54"/>
      <c r="Y949" s="54"/>
      <c r="Z949" s="54"/>
      <c r="AA949" s="54"/>
      <c r="AB949" s="54"/>
      <c r="AC949" s="54"/>
      <c r="AD949" s="54"/>
      <c r="AE949" s="54"/>
      <c r="AF949" s="54"/>
      <c r="AG949" s="54"/>
      <c r="AH949" s="54"/>
      <c r="AI949" s="54"/>
      <c r="AJ949" s="54"/>
      <c r="AK949" s="54"/>
      <c r="AL949" s="54"/>
      <c r="AM949" s="54"/>
    </row>
    <row r="950" spans="3:39" ht="15.75" customHeight="1" x14ac:dyDescent="0.2">
      <c r="C950" s="46"/>
      <c r="V950" s="54"/>
      <c r="W950" s="54"/>
      <c r="X950" s="54"/>
      <c r="Y950" s="54"/>
      <c r="Z950" s="54"/>
      <c r="AA950" s="54"/>
      <c r="AB950" s="54"/>
      <c r="AC950" s="54"/>
      <c r="AD950" s="54"/>
      <c r="AE950" s="54"/>
      <c r="AF950" s="54"/>
      <c r="AG950" s="54"/>
      <c r="AH950" s="54"/>
      <c r="AI950" s="54"/>
      <c r="AJ950" s="54"/>
      <c r="AK950" s="54"/>
      <c r="AL950" s="54"/>
      <c r="AM950" s="54"/>
    </row>
    <row r="951" spans="3:39" ht="15.75" customHeight="1" x14ac:dyDescent="0.2">
      <c r="C951" s="46"/>
      <c r="V951" s="54"/>
      <c r="W951" s="54"/>
      <c r="X951" s="54"/>
      <c r="Y951" s="54"/>
      <c r="Z951" s="54"/>
      <c r="AA951" s="54"/>
      <c r="AB951" s="54"/>
      <c r="AC951" s="54"/>
      <c r="AD951" s="54"/>
      <c r="AE951" s="54"/>
      <c r="AF951" s="54"/>
      <c r="AG951" s="54"/>
      <c r="AH951" s="54"/>
      <c r="AI951" s="54"/>
      <c r="AJ951" s="54"/>
      <c r="AK951" s="54"/>
      <c r="AL951" s="54"/>
      <c r="AM951" s="54"/>
    </row>
    <row r="952" spans="3:39" ht="15.75" customHeight="1" x14ac:dyDescent="0.2">
      <c r="C952" s="46"/>
      <c r="V952" s="54"/>
      <c r="W952" s="54"/>
      <c r="X952" s="54"/>
      <c r="Y952" s="54"/>
      <c r="Z952" s="54"/>
      <c r="AA952" s="54"/>
      <c r="AB952" s="54"/>
      <c r="AC952" s="54"/>
      <c r="AD952" s="54"/>
      <c r="AE952" s="54"/>
      <c r="AF952" s="54"/>
      <c r="AG952" s="54"/>
      <c r="AH952" s="54"/>
      <c r="AI952" s="54"/>
      <c r="AJ952" s="54"/>
      <c r="AK952" s="54"/>
      <c r="AL952" s="54"/>
      <c r="AM952" s="54"/>
    </row>
    <row r="953" spans="3:39" ht="15.75" customHeight="1" x14ac:dyDescent="0.2">
      <c r="C953" s="46"/>
      <c r="V953" s="54"/>
      <c r="W953" s="54"/>
      <c r="X953" s="54"/>
      <c r="Y953" s="54"/>
      <c r="Z953" s="54"/>
      <c r="AA953" s="54"/>
      <c r="AB953" s="54"/>
      <c r="AC953" s="54"/>
      <c r="AD953" s="54"/>
      <c r="AE953" s="54"/>
      <c r="AF953" s="54"/>
      <c r="AG953" s="54"/>
      <c r="AH953" s="54"/>
      <c r="AI953" s="54"/>
      <c r="AJ953" s="54"/>
      <c r="AK953" s="54"/>
      <c r="AL953" s="54"/>
      <c r="AM953" s="54"/>
    </row>
    <row r="954" spans="3:39" ht="15.75" customHeight="1" x14ac:dyDescent="0.2">
      <c r="C954" s="46"/>
      <c r="V954" s="54"/>
      <c r="W954" s="54"/>
      <c r="X954" s="54"/>
      <c r="Y954" s="54"/>
      <c r="Z954" s="54"/>
      <c r="AA954" s="54"/>
      <c r="AB954" s="54"/>
      <c r="AC954" s="54"/>
      <c r="AD954" s="54"/>
      <c r="AE954" s="54"/>
      <c r="AF954" s="54"/>
      <c r="AG954" s="54"/>
      <c r="AH954" s="54"/>
      <c r="AI954" s="54"/>
      <c r="AJ954" s="54"/>
      <c r="AK954" s="54"/>
      <c r="AL954" s="54"/>
      <c r="AM954" s="54"/>
    </row>
    <row r="955" spans="3:39" ht="15.75" customHeight="1" x14ac:dyDescent="0.2">
      <c r="C955" s="46"/>
      <c r="V955" s="54"/>
      <c r="W955" s="54"/>
      <c r="X955" s="54"/>
      <c r="Y955" s="54"/>
      <c r="Z955" s="54"/>
      <c r="AA955" s="54"/>
      <c r="AB955" s="54"/>
      <c r="AC955" s="54"/>
      <c r="AD955" s="54"/>
      <c r="AE955" s="54"/>
      <c r="AF955" s="54"/>
      <c r="AG955" s="54"/>
      <c r="AH955" s="54"/>
      <c r="AI955" s="54"/>
      <c r="AJ955" s="54"/>
      <c r="AK955" s="54"/>
      <c r="AL955" s="54"/>
      <c r="AM955" s="54"/>
    </row>
    <row r="956" spans="3:39" ht="15.75" customHeight="1" x14ac:dyDescent="0.2">
      <c r="C956" s="46"/>
      <c r="V956" s="54"/>
      <c r="W956" s="54"/>
      <c r="X956" s="54"/>
      <c r="Y956" s="54"/>
      <c r="Z956" s="54"/>
      <c r="AA956" s="54"/>
      <c r="AB956" s="54"/>
      <c r="AC956" s="54"/>
      <c r="AD956" s="54"/>
      <c r="AE956" s="54"/>
      <c r="AF956" s="54"/>
      <c r="AG956" s="54"/>
      <c r="AH956" s="54"/>
      <c r="AI956" s="54"/>
      <c r="AJ956" s="54"/>
      <c r="AK956" s="54"/>
      <c r="AL956" s="54"/>
      <c r="AM956" s="54"/>
    </row>
    <row r="957" spans="3:39" ht="15.75" customHeight="1" x14ac:dyDescent="0.2">
      <c r="C957" s="46"/>
      <c r="V957" s="54"/>
      <c r="W957" s="54"/>
      <c r="X957" s="54"/>
      <c r="Y957" s="54"/>
      <c r="Z957" s="54"/>
      <c r="AA957" s="54"/>
      <c r="AB957" s="54"/>
      <c r="AC957" s="54"/>
      <c r="AD957" s="54"/>
      <c r="AE957" s="54"/>
      <c r="AF957" s="54"/>
      <c r="AG957" s="54"/>
      <c r="AH957" s="54"/>
      <c r="AI957" s="54"/>
      <c r="AJ957" s="54"/>
      <c r="AK957" s="54"/>
      <c r="AL957" s="54"/>
      <c r="AM957" s="54"/>
    </row>
    <row r="958" spans="3:39" ht="15.75" customHeight="1" x14ac:dyDescent="0.2">
      <c r="C958" s="46"/>
      <c r="V958" s="54"/>
      <c r="W958" s="54"/>
      <c r="X958" s="54"/>
      <c r="Y958" s="54"/>
      <c r="Z958" s="54"/>
      <c r="AA958" s="54"/>
      <c r="AB958" s="54"/>
      <c r="AC958" s="54"/>
      <c r="AD958" s="54"/>
      <c r="AE958" s="54"/>
      <c r="AF958" s="54"/>
      <c r="AG958" s="54"/>
      <c r="AH958" s="54"/>
      <c r="AI958" s="54"/>
      <c r="AJ958" s="54"/>
      <c r="AK958" s="54"/>
      <c r="AL958" s="54"/>
      <c r="AM958" s="54"/>
    </row>
    <row r="959" spans="3:39" ht="15.75" customHeight="1" x14ac:dyDescent="0.2">
      <c r="C959" s="46"/>
      <c r="V959" s="54"/>
      <c r="W959" s="54"/>
      <c r="X959" s="54"/>
      <c r="Y959" s="54"/>
      <c r="Z959" s="54"/>
      <c r="AA959" s="54"/>
      <c r="AB959" s="54"/>
      <c r="AC959" s="54"/>
      <c r="AD959" s="54"/>
      <c r="AE959" s="54"/>
      <c r="AF959" s="54"/>
      <c r="AG959" s="54"/>
      <c r="AH959" s="54"/>
      <c r="AI959" s="54"/>
      <c r="AJ959" s="54"/>
      <c r="AK959" s="54"/>
      <c r="AL959" s="54"/>
      <c r="AM959" s="54"/>
    </row>
    <row r="960" spans="3:39" ht="15.75" customHeight="1" x14ac:dyDescent="0.2">
      <c r="C960" s="46"/>
      <c r="V960" s="54"/>
      <c r="W960" s="54"/>
      <c r="X960" s="54"/>
      <c r="Y960" s="54"/>
      <c r="Z960" s="54"/>
      <c r="AA960" s="54"/>
      <c r="AB960" s="54"/>
      <c r="AC960" s="54"/>
      <c r="AD960" s="54"/>
      <c r="AE960" s="54"/>
      <c r="AF960" s="54"/>
      <c r="AG960" s="54"/>
      <c r="AH960" s="54"/>
      <c r="AI960" s="54"/>
      <c r="AJ960" s="54"/>
      <c r="AK960" s="54"/>
      <c r="AL960" s="54"/>
      <c r="AM960" s="54"/>
    </row>
    <row r="961" spans="3:39" ht="15.75" customHeight="1" x14ac:dyDescent="0.2">
      <c r="C961" s="46"/>
      <c r="V961" s="54"/>
      <c r="W961" s="54"/>
      <c r="X961" s="54"/>
      <c r="Y961" s="54"/>
      <c r="Z961" s="54"/>
      <c r="AA961" s="54"/>
      <c r="AB961" s="54"/>
      <c r="AC961" s="54"/>
      <c r="AD961" s="54"/>
      <c r="AE961" s="54"/>
      <c r="AF961" s="54"/>
      <c r="AG961" s="54"/>
      <c r="AH961" s="54"/>
      <c r="AI961" s="54"/>
      <c r="AJ961" s="54"/>
      <c r="AK961" s="54"/>
      <c r="AL961" s="54"/>
      <c r="AM961" s="54"/>
    </row>
    <row r="962" spans="3:39" ht="15.75" customHeight="1" x14ac:dyDescent="0.2">
      <c r="C962" s="46"/>
      <c r="V962" s="54"/>
      <c r="W962" s="54"/>
      <c r="X962" s="54"/>
      <c r="Y962" s="54"/>
      <c r="Z962" s="54"/>
      <c r="AA962" s="54"/>
      <c r="AB962" s="54"/>
      <c r="AC962" s="54"/>
      <c r="AD962" s="54"/>
      <c r="AE962" s="54"/>
      <c r="AF962" s="54"/>
      <c r="AG962" s="54"/>
      <c r="AH962" s="54"/>
      <c r="AI962" s="54"/>
      <c r="AJ962" s="54"/>
      <c r="AK962" s="54"/>
      <c r="AL962" s="54"/>
      <c r="AM962" s="54"/>
    </row>
    <row r="963" spans="3:39" ht="15.75" customHeight="1" x14ac:dyDescent="0.2">
      <c r="C963" s="46"/>
      <c r="V963" s="54"/>
      <c r="W963" s="54"/>
      <c r="X963" s="54"/>
      <c r="Y963" s="54"/>
      <c r="Z963" s="54"/>
      <c r="AA963" s="54"/>
      <c r="AB963" s="54"/>
      <c r="AC963" s="54"/>
      <c r="AD963" s="54"/>
      <c r="AE963" s="54"/>
      <c r="AF963" s="54"/>
      <c r="AG963" s="54"/>
      <c r="AH963" s="54"/>
      <c r="AI963" s="54"/>
      <c r="AJ963" s="54"/>
      <c r="AK963" s="54"/>
      <c r="AL963" s="54"/>
      <c r="AM963" s="54"/>
    </row>
    <row r="964" spans="3:39" ht="15.75" customHeight="1" x14ac:dyDescent="0.2">
      <c r="C964" s="46"/>
      <c r="V964" s="54"/>
      <c r="W964" s="54"/>
      <c r="X964" s="54"/>
      <c r="Y964" s="54"/>
      <c r="Z964" s="54"/>
      <c r="AA964" s="54"/>
      <c r="AB964" s="54"/>
      <c r="AC964" s="54"/>
      <c r="AD964" s="54"/>
      <c r="AE964" s="54"/>
      <c r="AF964" s="54"/>
      <c r="AG964" s="54"/>
      <c r="AH964" s="54"/>
      <c r="AI964" s="54"/>
      <c r="AJ964" s="54"/>
      <c r="AK964" s="54"/>
      <c r="AL964" s="54"/>
      <c r="AM964" s="54"/>
    </row>
    <row r="965" spans="3:39" ht="15.75" customHeight="1" x14ac:dyDescent="0.2">
      <c r="C965" s="46"/>
      <c r="V965" s="54"/>
      <c r="W965" s="54"/>
      <c r="X965" s="54"/>
      <c r="Y965" s="54"/>
      <c r="Z965" s="54"/>
      <c r="AA965" s="54"/>
      <c r="AB965" s="54"/>
      <c r="AC965" s="54"/>
      <c r="AD965" s="54"/>
      <c r="AE965" s="54"/>
      <c r="AF965" s="54"/>
      <c r="AG965" s="54"/>
      <c r="AH965" s="54"/>
      <c r="AI965" s="54"/>
      <c r="AJ965" s="54"/>
      <c r="AK965" s="54"/>
      <c r="AL965" s="54"/>
      <c r="AM965" s="54"/>
    </row>
    <row r="966" spans="3:39" ht="15.75" customHeight="1" x14ac:dyDescent="0.2">
      <c r="C966" s="46"/>
      <c r="V966" s="54"/>
      <c r="W966" s="54"/>
      <c r="X966" s="54"/>
      <c r="Y966" s="54"/>
      <c r="Z966" s="54"/>
      <c r="AA966" s="54"/>
      <c r="AB966" s="54"/>
      <c r="AC966" s="54"/>
      <c r="AD966" s="54"/>
      <c r="AE966" s="54"/>
      <c r="AF966" s="54"/>
      <c r="AG966" s="54"/>
      <c r="AH966" s="54"/>
      <c r="AI966" s="54"/>
      <c r="AJ966" s="54"/>
      <c r="AK966" s="54"/>
      <c r="AL966" s="54"/>
      <c r="AM966" s="54"/>
    </row>
    <row r="967" spans="3:39" ht="15.75" customHeight="1" x14ac:dyDescent="0.2">
      <c r="C967" s="46"/>
      <c r="V967" s="54"/>
      <c r="W967" s="54"/>
      <c r="X967" s="54"/>
      <c r="Y967" s="54"/>
      <c r="Z967" s="54"/>
      <c r="AA967" s="54"/>
      <c r="AB967" s="54"/>
      <c r="AC967" s="54"/>
      <c r="AD967" s="54"/>
      <c r="AE967" s="54"/>
      <c r="AF967" s="54"/>
      <c r="AG967" s="54"/>
      <c r="AH967" s="54"/>
      <c r="AI967" s="54"/>
      <c r="AJ967" s="54"/>
      <c r="AK967" s="54"/>
      <c r="AL967" s="54"/>
      <c r="AM967" s="54"/>
    </row>
    <row r="968" spans="3:39" ht="15.75" customHeight="1" x14ac:dyDescent="0.2">
      <c r="C968" s="46"/>
      <c r="V968" s="54"/>
      <c r="W968" s="54"/>
      <c r="X968" s="54"/>
      <c r="Y968" s="54"/>
      <c r="Z968" s="54"/>
      <c r="AA968" s="54"/>
      <c r="AB968" s="54"/>
      <c r="AC968" s="54"/>
      <c r="AD968" s="54"/>
      <c r="AE968" s="54"/>
      <c r="AF968" s="54"/>
      <c r="AG968" s="54"/>
      <c r="AH968" s="54"/>
      <c r="AI968" s="54"/>
      <c r="AJ968" s="54"/>
      <c r="AK968" s="54"/>
      <c r="AL968" s="54"/>
      <c r="AM968" s="54"/>
    </row>
    <row r="969" spans="3:39" ht="15.75" customHeight="1" x14ac:dyDescent="0.2">
      <c r="C969" s="46"/>
      <c r="V969" s="54"/>
      <c r="W969" s="54"/>
      <c r="X969" s="54"/>
      <c r="Y969" s="54"/>
      <c r="Z969" s="54"/>
      <c r="AA969" s="54"/>
      <c r="AB969" s="54"/>
      <c r="AC969" s="54"/>
      <c r="AD969" s="54"/>
      <c r="AE969" s="54"/>
      <c r="AF969" s="54"/>
      <c r="AG969" s="54"/>
      <c r="AH969" s="54"/>
      <c r="AI969" s="54"/>
      <c r="AJ969" s="54"/>
      <c r="AK969" s="54"/>
      <c r="AL969" s="54"/>
      <c r="AM969" s="54"/>
    </row>
    <row r="970" spans="3:39" ht="15.75" customHeight="1" x14ac:dyDescent="0.2">
      <c r="C970" s="46"/>
      <c r="V970" s="54"/>
      <c r="W970" s="54"/>
      <c r="X970" s="54"/>
      <c r="Y970" s="54"/>
      <c r="Z970" s="54"/>
      <c r="AA970" s="54"/>
      <c r="AB970" s="54"/>
      <c r="AC970" s="54"/>
      <c r="AD970" s="54"/>
      <c r="AE970" s="54"/>
      <c r="AF970" s="54"/>
      <c r="AG970" s="54"/>
      <c r="AH970" s="54"/>
      <c r="AI970" s="54"/>
      <c r="AJ970" s="54"/>
      <c r="AK970" s="54"/>
      <c r="AL970" s="54"/>
      <c r="AM970" s="54"/>
    </row>
    <row r="971" spans="3:39" ht="15.75" customHeight="1" x14ac:dyDescent="0.2">
      <c r="C971" s="46"/>
      <c r="V971" s="54"/>
      <c r="W971" s="54"/>
      <c r="X971" s="54"/>
      <c r="Y971" s="54"/>
      <c r="Z971" s="54"/>
      <c r="AA971" s="54"/>
      <c r="AB971" s="54"/>
      <c r="AC971" s="54"/>
      <c r="AD971" s="54"/>
      <c r="AE971" s="54"/>
      <c r="AF971" s="54"/>
      <c r="AG971" s="54"/>
      <c r="AH971" s="54"/>
      <c r="AI971" s="54"/>
      <c r="AJ971" s="54"/>
      <c r="AK971" s="54"/>
      <c r="AL971" s="54"/>
      <c r="AM971" s="54"/>
    </row>
    <row r="972" spans="3:39" ht="15.75" customHeight="1" x14ac:dyDescent="0.2">
      <c r="C972" s="46"/>
      <c r="V972" s="54"/>
      <c r="W972" s="54"/>
      <c r="X972" s="54"/>
      <c r="Y972" s="54"/>
      <c r="Z972" s="54"/>
      <c r="AA972" s="54"/>
      <c r="AB972" s="54"/>
      <c r="AC972" s="54"/>
      <c r="AD972" s="54"/>
      <c r="AE972" s="54"/>
      <c r="AF972" s="54"/>
      <c r="AG972" s="54"/>
      <c r="AH972" s="54"/>
      <c r="AI972" s="54"/>
      <c r="AJ972" s="54"/>
      <c r="AK972" s="54"/>
      <c r="AL972" s="54"/>
      <c r="AM972" s="54"/>
    </row>
    <row r="973" spans="3:39" ht="15.75" customHeight="1" x14ac:dyDescent="0.2">
      <c r="C973" s="46"/>
      <c r="V973" s="54"/>
      <c r="W973" s="54"/>
      <c r="X973" s="54"/>
      <c r="Y973" s="54"/>
      <c r="Z973" s="54"/>
      <c r="AA973" s="54"/>
      <c r="AB973" s="54"/>
      <c r="AC973" s="54"/>
      <c r="AD973" s="54"/>
      <c r="AE973" s="54"/>
      <c r="AF973" s="54"/>
      <c r="AG973" s="54"/>
      <c r="AH973" s="54"/>
      <c r="AI973" s="54"/>
      <c r="AJ973" s="54"/>
      <c r="AK973" s="54"/>
      <c r="AL973" s="54"/>
      <c r="AM973" s="54"/>
    </row>
    <row r="974" spans="3:39" ht="15.75" customHeight="1" x14ac:dyDescent="0.2">
      <c r="C974" s="46"/>
      <c r="V974" s="54"/>
      <c r="W974" s="54"/>
      <c r="X974" s="54"/>
      <c r="Y974" s="54"/>
      <c r="Z974" s="54"/>
      <c r="AA974" s="54"/>
      <c r="AB974" s="54"/>
      <c r="AC974" s="54"/>
      <c r="AD974" s="54"/>
      <c r="AE974" s="54"/>
      <c r="AF974" s="54"/>
      <c r="AG974" s="54"/>
      <c r="AH974" s="54"/>
      <c r="AI974" s="54"/>
      <c r="AJ974" s="54"/>
      <c r="AK974" s="54"/>
      <c r="AL974" s="54"/>
      <c r="AM974" s="54"/>
    </row>
    <row r="975" spans="3:39" ht="15.75" customHeight="1" x14ac:dyDescent="0.2">
      <c r="C975" s="46"/>
      <c r="V975" s="54"/>
      <c r="W975" s="54"/>
      <c r="X975" s="54"/>
      <c r="Y975" s="54"/>
      <c r="Z975" s="54"/>
      <c r="AA975" s="54"/>
      <c r="AB975" s="54"/>
      <c r="AC975" s="54"/>
      <c r="AD975" s="54"/>
      <c r="AE975" s="54"/>
      <c r="AF975" s="54"/>
      <c r="AG975" s="54"/>
      <c r="AH975" s="54"/>
      <c r="AI975" s="54"/>
      <c r="AJ975" s="54"/>
      <c r="AK975" s="54"/>
      <c r="AL975" s="54"/>
      <c r="AM975" s="54"/>
    </row>
    <row r="976" spans="3:39" ht="15.75" customHeight="1" x14ac:dyDescent="0.2">
      <c r="C976" s="46"/>
      <c r="V976" s="54"/>
      <c r="W976" s="54"/>
      <c r="X976" s="54"/>
      <c r="Y976" s="54"/>
      <c r="Z976" s="54"/>
      <c r="AA976" s="54"/>
      <c r="AB976" s="54"/>
      <c r="AC976" s="54"/>
      <c r="AD976" s="54"/>
      <c r="AE976" s="54"/>
      <c r="AF976" s="54"/>
      <c r="AG976" s="54"/>
      <c r="AH976" s="54"/>
      <c r="AI976" s="54"/>
      <c r="AJ976" s="54"/>
      <c r="AK976" s="54"/>
      <c r="AL976" s="54"/>
      <c r="AM976" s="54"/>
    </row>
    <row r="977" spans="3:39" ht="15.75" customHeight="1" x14ac:dyDescent="0.2">
      <c r="C977" s="46"/>
      <c r="V977" s="54"/>
      <c r="W977" s="54"/>
      <c r="X977" s="54"/>
      <c r="Y977" s="54"/>
      <c r="Z977" s="54"/>
      <c r="AA977" s="54"/>
      <c r="AB977" s="54"/>
      <c r="AC977" s="54"/>
      <c r="AD977" s="54"/>
      <c r="AE977" s="54"/>
      <c r="AF977" s="54"/>
      <c r="AG977" s="54"/>
      <c r="AH977" s="54"/>
      <c r="AI977" s="54"/>
      <c r="AJ977" s="54"/>
      <c r="AK977" s="54"/>
      <c r="AL977" s="54"/>
      <c r="AM977" s="54"/>
    </row>
    <row r="978" spans="3:39" ht="15.75" customHeight="1" x14ac:dyDescent="0.2">
      <c r="C978" s="46"/>
      <c r="V978" s="54"/>
      <c r="W978" s="54"/>
      <c r="X978" s="54"/>
      <c r="Y978" s="54"/>
      <c r="Z978" s="54"/>
      <c r="AA978" s="54"/>
      <c r="AB978" s="54"/>
      <c r="AC978" s="54"/>
      <c r="AD978" s="54"/>
      <c r="AE978" s="54"/>
      <c r="AF978" s="54"/>
      <c r="AG978" s="54"/>
      <c r="AH978" s="54"/>
      <c r="AI978" s="54"/>
      <c r="AJ978" s="54"/>
      <c r="AK978" s="54"/>
      <c r="AL978" s="54"/>
      <c r="AM978" s="54"/>
    </row>
    <row r="979" spans="3:39" ht="15.75" customHeight="1" x14ac:dyDescent="0.2">
      <c r="C979" s="46"/>
      <c r="V979" s="54"/>
      <c r="W979" s="54"/>
      <c r="X979" s="54"/>
      <c r="Y979" s="54"/>
      <c r="Z979" s="54"/>
      <c r="AA979" s="54"/>
      <c r="AB979" s="54"/>
      <c r="AC979" s="54"/>
      <c r="AD979" s="54"/>
      <c r="AE979" s="54"/>
      <c r="AF979" s="54"/>
      <c r="AG979" s="54"/>
      <c r="AH979" s="54"/>
      <c r="AI979" s="54"/>
      <c r="AJ979" s="54"/>
      <c r="AK979" s="54"/>
      <c r="AL979" s="54"/>
      <c r="AM979" s="54"/>
    </row>
    <row r="980" spans="3:39" ht="15.75" customHeight="1" x14ac:dyDescent="0.2">
      <c r="C980" s="46"/>
      <c r="V980" s="54"/>
      <c r="W980" s="54"/>
      <c r="X980" s="54"/>
      <c r="Y980" s="54"/>
      <c r="Z980" s="54"/>
      <c r="AA980" s="54"/>
      <c r="AB980" s="54"/>
      <c r="AC980" s="54"/>
      <c r="AD980" s="54"/>
      <c r="AE980" s="54"/>
      <c r="AF980" s="54"/>
      <c r="AG980" s="54"/>
      <c r="AH980" s="54"/>
      <c r="AI980" s="54"/>
      <c r="AJ980" s="54"/>
      <c r="AK980" s="54"/>
      <c r="AL980" s="54"/>
      <c r="AM980" s="54"/>
    </row>
    <row r="981" spans="3:39" ht="15.75" customHeight="1" x14ac:dyDescent="0.2">
      <c r="C981" s="46"/>
      <c r="V981" s="54"/>
      <c r="W981" s="54"/>
      <c r="X981" s="54"/>
      <c r="Y981" s="54"/>
      <c r="Z981" s="54"/>
      <c r="AA981" s="54"/>
      <c r="AB981" s="54"/>
      <c r="AC981" s="54"/>
      <c r="AD981" s="54"/>
      <c r="AE981" s="54"/>
      <c r="AF981" s="54"/>
      <c r="AG981" s="54"/>
      <c r="AH981" s="54"/>
      <c r="AI981" s="54"/>
      <c r="AJ981" s="54"/>
      <c r="AK981" s="54"/>
      <c r="AL981" s="54"/>
      <c r="AM981" s="54"/>
    </row>
    <row r="982" spans="3:39" ht="15.75" customHeight="1" x14ac:dyDescent="0.2">
      <c r="C982" s="46"/>
      <c r="V982" s="54"/>
      <c r="W982" s="54"/>
      <c r="X982" s="54"/>
      <c r="Y982" s="54"/>
      <c r="Z982" s="54"/>
      <c r="AA982" s="54"/>
      <c r="AB982" s="54"/>
      <c r="AC982" s="54"/>
      <c r="AD982" s="54"/>
      <c r="AE982" s="54"/>
      <c r="AF982" s="54"/>
      <c r="AG982" s="54"/>
      <c r="AH982" s="54"/>
      <c r="AI982" s="54"/>
      <c r="AJ982" s="54"/>
      <c r="AK982" s="54"/>
      <c r="AL982" s="54"/>
      <c r="AM982" s="54"/>
    </row>
    <row r="983" spans="3:39" ht="15.75" customHeight="1" x14ac:dyDescent="0.2">
      <c r="C983" s="46"/>
      <c r="V983" s="54"/>
      <c r="W983" s="54"/>
      <c r="X983" s="54"/>
      <c r="Y983" s="54"/>
      <c r="Z983" s="54"/>
      <c r="AA983" s="54"/>
      <c r="AB983" s="54"/>
      <c r="AC983" s="54"/>
      <c r="AD983" s="54"/>
      <c r="AE983" s="54"/>
      <c r="AF983" s="54"/>
      <c r="AG983" s="54"/>
      <c r="AH983" s="54"/>
      <c r="AI983" s="54"/>
      <c r="AJ983" s="54"/>
      <c r="AK983" s="54"/>
      <c r="AL983" s="54"/>
      <c r="AM983" s="54"/>
    </row>
    <row r="984" spans="3:39" ht="15.75" customHeight="1" x14ac:dyDescent="0.2">
      <c r="C984" s="46"/>
      <c r="V984" s="54"/>
      <c r="W984" s="54"/>
      <c r="X984" s="54"/>
      <c r="Y984" s="54"/>
      <c r="Z984" s="54"/>
      <c r="AA984" s="54"/>
      <c r="AB984" s="54"/>
      <c r="AC984" s="54"/>
      <c r="AD984" s="54"/>
      <c r="AE984" s="54"/>
      <c r="AF984" s="54"/>
      <c r="AG984" s="54"/>
      <c r="AH984" s="54"/>
      <c r="AI984" s="54"/>
      <c r="AJ984" s="54"/>
      <c r="AK984" s="54"/>
      <c r="AL984" s="54"/>
      <c r="AM984" s="54"/>
    </row>
    <row r="985" spans="3:39" ht="15.75" customHeight="1" x14ac:dyDescent="0.2">
      <c r="C985" s="46"/>
      <c r="V985" s="54"/>
      <c r="W985" s="54"/>
      <c r="X985" s="54"/>
      <c r="Y985" s="54"/>
      <c r="Z985" s="54"/>
      <c r="AA985" s="54"/>
      <c r="AB985" s="54"/>
      <c r="AC985" s="54"/>
      <c r="AD985" s="54"/>
      <c r="AE985" s="54"/>
      <c r="AF985" s="54"/>
      <c r="AG985" s="54"/>
      <c r="AH985" s="54"/>
      <c r="AI985" s="54"/>
      <c r="AJ985" s="54"/>
      <c r="AK985" s="54"/>
      <c r="AL985" s="54"/>
      <c r="AM985" s="54"/>
    </row>
    <row r="986" spans="3:39" ht="15.75" customHeight="1" x14ac:dyDescent="0.2">
      <c r="C986" s="46"/>
      <c r="V986" s="54"/>
      <c r="W986" s="54"/>
      <c r="X986" s="54"/>
      <c r="Y986" s="54"/>
      <c r="Z986" s="54"/>
      <c r="AA986" s="54"/>
      <c r="AB986" s="54"/>
      <c r="AC986" s="54"/>
      <c r="AD986" s="54"/>
      <c r="AE986" s="54"/>
      <c r="AF986" s="54"/>
      <c r="AG986" s="54"/>
      <c r="AH986" s="54"/>
      <c r="AI986" s="54"/>
      <c r="AJ986" s="54"/>
      <c r="AK986" s="54"/>
      <c r="AL986" s="54"/>
      <c r="AM986" s="54"/>
    </row>
    <row r="987" spans="3:39" ht="15.75" customHeight="1" x14ac:dyDescent="0.2">
      <c r="C987" s="46"/>
      <c r="V987" s="54"/>
      <c r="W987" s="54"/>
      <c r="X987" s="54"/>
      <c r="Y987" s="54"/>
      <c r="Z987" s="54"/>
      <c r="AA987" s="54"/>
      <c r="AB987" s="54"/>
      <c r="AC987" s="54"/>
      <c r="AD987" s="54"/>
      <c r="AE987" s="54"/>
      <c r="AF987" s="54"/>
      <c r="AG987" s="54"/>
      <c r="AH987" s="54"/>
      <c r="AI987" s="54"/>
      <c r="AJ987" s="54"/>
      <c r="AK987" s="54"/>
      <c r="AL987" s="54"/>
      <c r="AM987" s="54"/>
    </row>
    <row r="988" spans="3:39" ht="15.75" customHeight="1" x14ac:dyDescent="0.2">
      <c r="C988" s="46"/>
      <c r="V988" s="54"/>
      <c r="W988" s="54"/>
      <c r="X988" s="54"/>
      <c r="Y988" s="54"/>
      <c r="Z988" s="54"/>
      <c r="AA988" s="54"/>
      <c r="AB988" s="54"/>
      <c r="AC988" s="54"/>
      <c r="AD988" s="54"/>
      <c r="AE988" s="54"/>
      <c r="AF988" s="54"/>
      <c r="AG988" s="54"/>
      <c r="AH988" s="54"/>
      <c r="AI988" s="54"/>
      <c r="AJ988" s="54"/>
      <c r="AK988" s="54"/>
      <c r="AL988" s="54"/>
      <c r="AM988" s="54"/>
    </row>
    <row r="989" spans="3:39" ht="15.75" customHeight="1" x14ac:dyDescent="0.2">
      <c r="C989" s="46"/>
      <c r="V989" s="54"/>
      <c r="W989" s="54"/>
      <c r="X989" s="54"/>
      <c r="Y989" s="54"/>
      <c r="Z989" s="54"/>
      <c r="AA989" s="54"/>
      <c r="AB989" s="54"/>
      <c r="AC989" s="54"/>
      <c r="AD989" s="54"/>
      <c r="AE989" s="54"/>
      <c r="AF989" s="54"/>
      <c r="AG989" s="54"/>
      <c r="AH989" s="54"/>
      <c r="AI989" s="54"/>
      <c r="AJ989" s="54"/>
      <c r="AK989" s="54"/>
      <c r="AL989" s="54"/>
      <c r="AM989" s="54"/>
    </row>
    <row r="990" spans="3:39" ht="15.75" customHeight="1" x14ac:dyDescent="0.2">
      <c r="C990" s="46"/>
      <c r="V990" s="54"/>
      <c r="W990" s="54"/>
      <c r="X990" s="54"/>
      <c r="Y990" s="54"/>
      <c r="Z990" s="54"/>
      <c r="AA990" s="54"/>
      <c r="AB990" s="54"/>
      <c r="AC990" s="54"/>
      <c r="AD990" s="54"/>
      <c r="AE990" s="54"/>
      <c r="AF990" s="54"/>
      <c r="AG990" s="54"/>
      <c r="AH990" s="54"/>
      <c r="AI990" s="54"/>
      <c r="AJ990" s="54"/>
      <c r="AK990" s="54"/>
      <c r="AL990" s="54"/>
      <c r="AM990" s="54"/>
    </row>
    <row r="991" spans="3:39" ht="15.75" customHeight="1" x14ac:dyDescent="0.2">
      <c r="C991" s="46"/>
      <c r="V991" s="54"/>
      <c r="W991" s="54"/>
      <c r="X991" s="54"/>
      <c r="Y991" s="54"/>
      <c r="Z991" s="54"/>
      <c r="AA991" s="54"/>
      <c r="AB991" s="54"/>
      <c r="AC991" s="54"/>
      <c r="AD991" s="54"/>
      <c r="AE991" s="54"/>
      <c r="AF991" s="54"/>
      <c r="AG991" s="54"/>
      <c r="AH991" s="54"/>
      <c r="AI991" s="54"/>
      <c r="AJ991" s="54"/>
      <c r="AK991" s="54"/>
      <c r="AL991" s="54"/>
      <c r="AM991" s="54"/>
    </row>
    <row r="992" spans="3:39" ht="15.75" customHeight="1" x14ac:dyDescent="0.2">
      <c r="C992" s="46"/>
      <c r="V992" s="54"/>
      <c r="W992" s="54"/>
      <c r="X992" s="54"/>
      <c r="Y992" s="54"/>
      <c r="Z992" s="54"/>
      <c r="AA992" s="54"/>
      <c r="AB992" s="54"/>
      <c r="AC992" s="54"/>
      <c r="AD992" s="54"/>
      <c r="AE992" s="54"/>
      <c r="AF992" s="54"/>
      <c r="AG992" s="54"/>
      <c r="AH992" s="54"/>
      <c r="AI992" s="54"/>
      <c r="AJ992" s="54"/>
      <c r="AK992" s="54"/>
      <c r="AL992" s="54"/>
      <c r="AM992" s="54"/>
    </row>
    <row r="993" spans="3:39" ht="15.75" customHeight="1" x14ac:dyDescent="0.2">
      <c r="C993" s="46"/>
      <c r="V993" s="54"/>
      <c r="W993" s="54"/>
      <c r="X993" s="54"/>
      <c r="Y993" s="54"/>
      <c r="Z993" s="54"/>
      <c r="AA993" s="54"/>
      <c r="AB993" s="54"/>
      <c r="AC993" s="54"/>
      <c r="AD993" s="54"/>
      <c r="AE993" s="54"/>
      <c r="AF993" s="54"/>
      <c r="AG993" s="54"/>
      <c r="AH993" s="54"/>
      <c r="AI993" s="54"/>
      <c r="AJ993" s="54"/>
      <c r="AK993" s="54"/>
      <c r="AL993" s="54"/>
      <c r="AM993" s="54"/>
    </row>
    <row r="994" spans="3:39" ht="15.75" customHeight="1" x14ac:dyDescent="0.2">
      <c r="C994" s="46"/>
      <c r="V994" s="54"/>
      <c r="W994" s="54"/>
      <c r="X994" s="54"/>
      <c r="Y994" s="54"/>
      <c r="Z994" s="54"/>
      <c r="AA994" s="54"/>
      <c r="AB994" s="54"/>
      <c r="AC994" s="54"/>
      <c r="AD994" s="54"/>
      <c r="AE994" s="54"/>
      <c r="AF994" s="54"/>
      <c r="AG994" s="54"/>
      <c r="AH994" s="54"/>
      <c r="AI994" s="54"/>
      <c r="AJ994" s="54"/>
      <c r="AK994" s="54"/>
      <c r="AL994" s="54"/>
      <c r="AM994" s="54"/>
    </row>
    <row r="995" spans="3:39" ht="15.75" customHeight="1" x14ac:dyDescent="0.2">
      <c r="C995" s="46"/>
      <c r="V995" s="54"/>
      <c r="W995" s="54"/>
      <c r="X995" s="54"/>
      <c r="Y995" s="54"/>
      <c r="Z995" s="54"/>
      <c r="AA995" s="54"/>
      <c r="AB995" s="54"/>
      <c r="AC995" s="54"/>
      <c r="AD995" s="54"/>
      <c r="AE995" s="54"/>
      <c r="AF995" s="54"/>
      <c r="AG995" s="54"/>
      <c r="AH995" s="54"/>
      <c r="AI995" s="54"/>
      <c r="AJ995" s="54"/>
      <c r="AK995" s="54"/>
      <c r="AL995" s="54"/>
      <c r="AM995" s="54"/>
    </row>
    <row r="996" spans="3:39" ht="15.75" customHeight="1" x14ac:dyDescent="0.2">
      <c r="C996" s="46"/>
      <c r="V996" s="54"/>
      <c r="W996" s="54"/>
      <c r="X996" s="54"/>
      <c r="Y996" s="54"/>
      <c r="Z996" s="54"/>
      <c r="AA996" s="54"/>
      <c r="AB996" s="54"/>
      <c r="AC996" s="54"/>
      <c r="AD996" s="54"/>
      <c r="AE996" s="54"/>
      <c r="AF996" s="54"/>
      <c r="AG996" s="54"/>
      <c r="AH996" s="54"/>
      <c r="AI996" s="54"/>
      <c r="AJ996" s="54"/>
      <c r="AK996" s="54"/>
      <c r="AL996" s="54"/>
      <c r="AM996" s="54"/>
    </row>
    <row r="997" spans="3:39" ht="15.75" customHeight="1" x14ac:dyDescent="0.2">
      <c r="C997" s="46"/>
      <c r="V997" s="54"/>
      <c r="W997" s="54"/>
      <c r="X997" s="54"/>
      <c r="Y997" s="54"/>
      <c r="Z997" s="54"/>
      <c r="AA997" s="54"/>
      <c r="AB997" s="54"/>
      <c r="AC997" s="54"/>
      <c r="AD997" s="54"/>
      <c r="AE997" s="54"/>
      <c r="AF997" s="54"/>
      <c r="AG997" s="54"/>
      <c r="AH997" s="54"/>
      <c r="AI997" s="54"/>
      <c r="AJ997" s="54"/>
      <c r="AK997" s="54"/>
      <c r="AL997" s="54"/>
      <c r="AM997" s="54"/>
    </row>
    <row r="998" spans="3:39" ht="15.75" customHeight="1" x14ac:dyDescent="0.2">
      <c r="C998" s="46"/>
      <c r="V998" s="54"/>
      <c r="W998" s="54"/>
      <c r="X998" s="54"/>
      <c r="Y998" s="54"/>
      <c r="Z998" s="54"/>
      <c r="AA998" s="54"/>
      <c r="AB998" s="54"/>
      <c r="AC998" s="54"/>
      <c r="AD998" s="54"/>
      <c r="AE998" s="54"/>
      <c r="AF998" s="54"/>
      <c r="AG998" s="54"/>
      <c r="AH998" s="54"/>
      <c r="AI998" s="54"/>
      <c r="AJ998" s="54"/>
      <c r="AK998" s="54"/>
      <c r="AL998" s="54"/>
      <c r="AM998" s="54"/>
    </row>
    <row r="999" spans="3:39" ht="15.75" customHeight="1" x14ac:dyDescent="0.2">
      <c r="C999" s="46"/>
      <c r="V999" s="54"/>
      <c r="W999" s="54"/>
      <c r="X999" s="54"/>
      <c r="Y999" s="54"/>
      <c r="Z999" s="54"/>
      <c r="AA999" s="54"/>
      <c r="AB999" s="54"/>
      <c r="AC999" s="54"/>
      <c r="AD999" s="54"/>
      <c r="AE999" s="54"/>
      <c r="AF999" s="54"/>
      <c r="AG999" s="54"/>
      <c r="AH999" s="54"/>
      <c r="AI999" s="54"/>
      <c r="AJ999" s="54"/>
      <c r="AK999" s="54"/>
      <c r="AL999" s="54"/>
      <c r="AM999" s="54"/>
    </row>
    <row r="1000" spans="3:39" ht="15.75" customHeight="1" x14ac:dyDescent="0.2">
      <c r="C1000" s="46"/>
      <c r="V1000" s="54"/>
      <c r="W1000" s="54"/>
      <c r="X1000" s="54"/>
      <c r="Y1000" s="54"/>
      <c r="Z1000" s="54"/>
      <c r="AA1000" s="54"/>
      <c r="AB1000" s="54"/>
      <c r="AC1000" s="54"/>
      <c r="AD1000" s="54"/>
      <c r="AE1000" s="54"/>
      <c r="AF1000" s="54"/>
      <c r="AG1000" s="54"/>
      <c r="AH1000" s="54"/>
      <c r="AI1000" s="54"/>
      <c r="AJ1000" s="54"/>
      <c r="AK1000" s="54"/>
      <c r="AL1000" s="54"/>
      <c r="AM1000" s="54"/>
    </row>
    <row r="1001" spans="3:39" ht="15.75" customHeight="1" x14ac:dyDescent="0.2">
      <c r="C1001" s="46"/>
      <c r="V1001" s="54"/>
      <c r="W1001" s="54"/>
      <c r="X1001" s="54"/>
      <c r="Y1001" s="54"/>
      <c r="Z1001" s="54"/>
      <c r="AA1001" s="54"/>
      <c r="AB1001" s="54"/>
      <c r="AC1001" s="54"/>
      <c r="AD1001" s="54"/>
      <c r="AE1001" s="54"/>
      <c r="AF1001" s="54"/>
      <c r="AG1001" s="54"/>
      <c r="AH1001" s="54"/>
      <c r="AI1001" s="54"/>
      <c r="AJ1001" s="54"/>
      <c r="AK1001" s="54"/>
      <c r="AL1001" s="54"/>
      <c r="AM1001" s="54"/>
    </row>
    <row r="1002" spans="3:39" ht="15.75" customHeight="1" x14ac:dyDescent="0.2">
      <c r="C1002" s="46"/>
      <c r="V1002" s="54"/>
      <c r="W1002" s="54"/>
      <c r="X1002" s="54"/>
      <c r="Y1002" s="54"/>
      <c r="Z1002" s="54"/>
      <c r="AA1002" s="54"/>
      <c r="AB1002" s="54"/>
      <c r="AC1002" s="54"/>
      <c r="AD1002" s="54"/>
      <c r="AE1002" s="54"/>
      <c r="AF1002" s="54"/>
      <c r="AG1002" s="54"/>
      <c r="AH1002" s="54"/>
      <c r="AI1002" s="54"/>
      <c r="AJ1002" s="54"/>
      <c r="AK1002" s="54"/>
      <c r="AL1002" s="54"/>
      <c r="AM1002" s="54"/>
    </row>
    <row r="1003" spans="3:39" ht="15.75" customHeight="1" x14ac:dyDescent="0.2">
      <c r="C1003" s="46"/>
      <c r="V1003" s="54"/>
      <c r="W1003" s="54"/>
      <c r="X1003" s="54"/>
      <c r="Y1003" s="54"/>
      <c r="Z1003" s="54"/>
      <c r="AA1003" s="54"/>
      <c r="AB1003" s="54"/>
      <c r="AC1003" s="54"/>
      <c r="AD1003" s="54"/>
      <c r="AE1003" s="54"/>
      <c r="AF1003" s="54"/>
      <c r="AG1003" s="54"/>
      <c r="AH1003" s="54"/>
      <c r="AI1003" s="54"/>
      <c r="AJ1003" s="54"/>
      <c r="AK1003" s="54"/>
      <c r="AL1003" s="54"/>
      <c r="AM1003" s="54"/>
    </row>
    <row r="1004" spans="3:39" ht="15.75" customHeight="1" x14ac:dyDescent="0.2">
      <c r="C1004" s="46"/>
      <c r="V1004" s="54"/>
      <c r="W1004" s="54"/>
      <c r="X1004" s="54"/>
      <c r="Y1004" s="54"/>
      <c r="Z1004" s="54"/>
      <c r="AA1004" s="54"/>
      <c r="AB1004" s="54"/>
      <c r="AC1004" s="54"/>
      <c r="AD1004" s="54"/>
      <c r="AE1004" s="54"/>
      <c r="AF1004" s="54"/>
      <c r="AG1004" s="54"/>
      <c r="AH1004" s="54"/>
      <c r="AI1004" s="54"/>
      <c r="AJ1004" s="54"/>
      <c r="AK1004" s="54"/>
      <c r="AL1004" s="54"/>
      <c r="AM1004" s="54"/>
    </row>
    <row r="1005" spans="3:39" ht="15.75" customHeight="1" x14ac:dyDescent="0.2">
      <c r="C1005" s="46"/>
      <c r="V1005" s="54"/>
      <c r="W1005" s="54"/>
      <c r="X1005" s="54"/>
      <c r="Y1005" s="54"/>
      <c r="Z1005" s="54"/>
      <c r="AA1005" s="54"/>
      <c r="AB1005" s="54"/>
      <c r="AC1005" s="54"/>
      <c r="AD1005" s="54"/>
      <c r="AE1005" s="54"/>
      <c r="AF1005" s="54"/>
      <c r="AG1005" s="54"/>
      <c r="AH1005" s="54"/>
      <c r="AI1005" s="54"/>
      <c r="AJ1005" s="54"/>
      <c r="AK1005" s="54"/>
      <c r="AL1005" s="54"/>
      <c r="AM1005" s="54"/>
    </row>
    <row r="1006" spans="3:39" ht="15.75" customHeight="1" x14ac:dyDescent="0.2">
      <c r="C1006" s="46"/>
      <c r="V1006" s="54"/>
      <c r="W1006" s="54"/>
      <c r="X1006" s="54"/>
      <c r="Y1006" s="54"/>
      <c r="Z1006" s="54"/>
      <c r="AA1006" s="54"/>
      <c r="AB1006" s="54"/>
      <c r="AC1006" s="54"/>
      <c r="AD1006" s="54"/>
      <c r="AE1006" s="54"/>
      <c r="AF1006" s="54"/>
      <c r="AG1006" s="54"/>
      <c r="AH1006" s="54"/>
      <c r="AI1006" s="54"/>
      <c r="AJ1006" s="54"/>
      <c r="AK1006" s="54"/>
      <c r="AL1006" s="54"/>
      <c r="AM1006" s="54"/>
    </row>
    <row r="1007" spans="3:39" ht="15.75" customHeight="1" x14ac:dyDescent="0.2">
      <c r="C1007" s="46"/>
      <c r="V1007" s="54"/>
      <c r="W1007" s="54"/>
      <c r="X1007" s="54"/>
      <c r="Y1007" s="54"/>
      <c r="Z1007" s="54"/>
      <c r="AA1007" s="54"/>
      <c r="AB1007" s="54"/>
      <c r="AC1007" s="54"/>
      <c r="AD1007" s="54"/>
      <c r="AE1007" s="54"/>
      <c r="AF1007" s="54"/>
      <c r="AG1007" s="54"/>
      <c r="AH1007" s="54"/>
      <c r="AI1007" s="54"/>
      <c r="AJ1007" s="54"/>
      <c r="AK1007" s="54"/>
      <c r="AL1007" s="54"/>
      <c r="AM1007" s="54"/>
    </row>
    <row r="1008" spans="3:39" ht="15.75" customHeight="1" x14ac:dyDescent="0.2">
      <c r="C1008" s="46"/>
      <c r="V1008" s="54"/>
      <c r="W1008" s="54"/>
      <c r="X1008" s="54"/>
      <c r="Y1008" s="54"/>
      <c r="Z1008" s="54"/>
      <c r="AA1008" s="54"/>
      <c r="AB1008" s="54"/>
      <c r="AC1008" s="54"/>
      <c r="AD1008" s="54"/>
      <c r="AE1008" s="54"/>
      <c r="AF1008" s="54"/>
      <c r="AG1008" s="54"/>
      <c r="AH1008" s="54"/>
      <c r="AI1008" s="54"/>
      <c r="AJ1008" s="54"/>
      <c r="AK1008" s="54"/>
      <c r="AL1008" s="54"/>
      <c r="AM1008" s="54"/>
    </row>
    <row r="1009" spans="3:39" ht="15.75" customHeight="1" x14ac:dyDescent="0.2">
      <c r="C1009" s="46"/>
      <c r="V1009" s="54"/>
      <c r="W1009" s="54"/>
      <c r="X1009" s="54"/>
      <c r="Y1009" s="54"/>
      <c r="Z1009" s="54"/>
      <c r="AA1009" s="54"/>
      <c r="AB1009" s="54"/>
      <c r="AC1009" s="54"/>
      <c r="AD1009" s="54"/>
      <c r="AE1009" s="54"/>
      <c r="AF1009" s="54"/>
      <c r="AG1009" s="54"/>
      <c r="AH1009" s="54"/>
      <c r="AI1009" s="54"/>
      <c r="AJ1009" s="54"/>
      <c r="AK1009" s="54"/>
      <c r="AL1009" s="54"/>
      <c r="AM1009" s="54"/>
    </row>
    <row r="1010" spans="3:39" ht="15.75" customHeight="1" x14ac:dyDescent="0.2">
      <c r="C1010" s="46"/>
      <c r="V1010" s="54"/>
      <c r="W1010" s="54"/>
      <c r="X1010" s="54"/>
      <c r="Y1010" s="54"/>
      <c r="Z1010" s="54"/>
      <c r="AA1010" s="54"/>
      <c r="AB1010" s="54"/>
      <c r="AC1010" s="54"/>
      <c r="AD1010" s="54"/>
      <c r="AE1010" s="54"/>
      <c r="AF1010" s="54"/>
      <c r="AG1010" s="54"/>
      <c r="AH1010" s="54"/>
      <c r="AI1010" s="54"/>
      <c r="AJ1010" s="54"/>
      <c r="AK1010" s="54"/>
      <c r="AL1010" s="54"/>
      <c r="AM1010" s="54"/>
    </row>
    <row r="1011" spans="3:39" ht="15.75" customHeight="1" x14ac:dyDescent="0.2">
      <c r="C1011" s="46"/>
      <c r="V1011" s="54"/>
      <c r="W1011" s="54"/>
      <c r="X1011" s="54"/>
      <c r="Y1011" s="54"/>
      <c r="Z1011" s="54"/>
      <c r="AA1011" s="54"/>
      <c r="AB1011" s="54"/>
      <c r="AC1011" s="54"/>
      <c r="AD1011" s="54"/>
      <c r="AE1011" s="54"/>
      <c r="AF1011" s="54"/>
      <c r="AG1011" s="54"/>
      <c r="AH1011" s="54"/>
      <c r="AI1011" s="54"/>
      <c r="AJ1011" s="54"/>
      <c r="AK1011" s="54"/>
      <c r="AL1011" s="54"/>
      <c r="AM1011" s="54"/>
    </row>
    <row r="1012" spans="3:39" ht="15.75" customHeight="1" x14ac:dyDescent="0.2">
      <c r="C1012" s="46"/>
      <c r="V1012" s="54"/>
      <c r="W1012" s="54"/>
      <c r="X1012" s="54"/>
      <c r="Y1012" s="54"/>
      <c r="Z1012" s="54"/>
      <c r="AA1012" s="54"/>
      <c r="AB1012" s="54"/>
      <c r="AC1012" s="54"/>
      <c r="AD1012" s="54"/>
      <c r="AE1012" s="54"/>
      <c r="AF1012" s="54"/>
      <c r="AG1012" s="54"/>
      <c r="AH1012" s="54"/>
      <c r="AI1012" s="54"/>
      <c r="AJ1012" s="54"/>
      <c r="AK1012" s="54"/>
      <c r="AL1012" s="54"/>
      <c r="AM1012" s="54"/>
    </row>
    <row r="1013" spans="3:39" ht="15.75" customHeight="1" x14ac:dyDescent="0.2">
      <c r="C1013" s="46"/>
      <c r="V1013" s="54"/>
      <c r="W1013" s="54"/>
      <c r="X1013" s="54"/>
      <c r="Y1013" s="54"/>
      <c r="Z1013" s="54"/>
      <c r="AA1013" s="54"/>
      <c r="AB1013" s="54"/>
      <c r="AC1013" s="54"/>
      <c r="AD1013" s="54"/>
      <c r="AE1013" s="54"/>
      <c r="AF1013" s="54"/>
      <c r="AG1013" s="54"/>
      <c r="AH1013" s="54"/>
      <c r="AI1013" s="54"/>
      <c r="AJ1013" s="54"/>
      <c r="AK1013" s="54"/>
      <c r="AL1013" s="54"/>
      <c r="AM1013" s="54"/>
    </row>
    <row r="1014" spans="3:39" ht="15.75" customHeight="1" x14ac:dyDescent="0.2">
      <c r="C1014" s="46"/>
      <c r="V1014" s="54"/>
      <c r="W1014" s="54"/>
      <c r="X1014" s="54"/>
      <c r="Y1014" s="54"/>
      <c r="Z1014" s="54"/>
      <c r="AA1014" s="54"/>
      <c r="AB1014" s="54"/>
      <c r="AC1014" s="54"/>
      <c r="AD1014" s="54"/>
      <c r="AE1014" s="54"/>
      <c r="AF1014" s="54"/>
      <c r="AG1014" s="54"/>
      <c r="AH1014" s="54"/>
      <c r="AI1014" s="54"/>
      <c r="AJ1014" s="54"/>
      <c r="AK1014" s="54"/>
      <c r="AL1014" s="54"/>
      <c r="AM1014" s="54"/>
    </row>
    <row r="1015" spans="3:39" ht="15.75" customHeight="1" x14ac:dyDescent="0.2">
      <c r="C1015" s="46"/>
      <c r="V1015" s="54"/>
      <c r="W1015" s="54"/>
      <c r="X1015" s="54"/>
      <c r="Y1015" s="54"/>
      <c r="Z1015" s="54"/>
      <c r="AA1015" s="54"/>
      <c r="AB1015" s="54"/>
      <c r="AC1015" s="54"/>
      <c r="AD1015" s="54"/>
      <c r="AE1015" s="54"/>
      <c r="AF1015" s="54"/>
      <c r="AG1015" s="54"/>
      <c r="AH1015" s="54"/>
      <c r="AI1015" s="54"/>
      <c r="AJ1015" s="54"/>
      <c r="AK1015" s="54"/>
      <c r="AL1015" s="54"/>
      <c r="AM1015" s="54"/>
    </row>
    <row r="1016" spans="3:39" ht="15.75" customHeight="1" x14ac:dyDescent="0.2">
      <c r="C1016" s="46"/>
      <c r="V1016" s="54"/>
      <c r="W1016" s="54"/>
      <c r="X1016" s="54"/>
      <c r="Y1016" s="54"/>
      <c r="Z1016" s="54"/>
      <c r="AA1016" s="54"/>
      <c r="AB1016" s="54"/>
      <c r="AC1016" s="54"/>
      <c r="AD1016" s="54"/>
      <c r="AE1016" s="54"/>
      <c r="AF1016" s="54"/>
      <c r="AG1016" s="54"/>
      <c r="AH1016" s="54"/>
      <c r="AI1016" s="54"/>
      <c r="AJ1016" s="54"/>
      <c r="AK1016" s="54"/>
      <c r="AL1016" s="54"/>
      <c r="AM1016" s="54"/>
    </row>
    <row r="1017" spans="3:39" ht="15.75" customHeight="1" x14ac:dyDescent="0.2">
      <c r="C1017" s="46"/>
      <c r="V1017" s="54"/>
      <c r="W1017" s="54"/>
      <c r="X1017" s="54"/>
      <c r="Y1017" s="54"/>
      <c r="Z1017" s="54"/>
      <c r="AA1017" s="54"/>
      <c r="AB1017" s="54"/>
      <c r="AC1017" s="54"/>
      <c r="AD1017" s="54"/>
      <c r="AE1017" s="54"/>
      <c r="AF1017" s="54"/>
      <c r="AG1017" s="54"/>
      <c r="AH1017" s="54"/>
      <c r="AI1017" s="54"/>
      <c r="AJ1017" s="54"/>
      <c r="AK1017" s="54"/>
      <c r="AL1017" s="54"/>
      <c r="AM1017" s="54"/>
    </row>
    <row r="1018" spans="3:39" ht="15.75" customHeight="1" x14ac:dyDescent="0.2">
      <c r="C1018" s="46"/>
      <c r="V1018" s="54"/>
      <c r="W1018" s="54"/>
      <c r="X1018" s="54"/>
      <c r="Y1018" s="54"/>
      <c r="Z1018" s="54"/>
      <c r="AA1018" s="54"/>
      <c r="AB1018" s="54"/>
      <c r="AC1018" s="54"/>
      <c r="AD1018" s="54"/>
      <c r="AE1018" s="54"/>
      <c r="AF1018" s="54"/>
      <c r="AG1018" s="54"/>
      <c r="AH1018" s="54"/>
      <c r="AI1018" s="54"/>
      <c r="AJ1018" s="54"/>
      <c r="AK1018" s="54"/>
      <c r="AL1018" s="54"/>
      <c r="AM1018" s="54"/>
    </row>
    <row r="1019" spans="3:39" ht="15.75" customHeight="1" x14ac:dyDescent="0.2">
      <c r="C1019" s="46"/>
      <c r="V1019" s="54"/>
      <c r="W1019" s="54"/>
      <c r="X1019" s="54"/>
      <c r="Y1019" s="54"/>
      <c r="Z1019" s="54"/>
      <c r="AA1019" s="54"/>
      <c r="AB1019" s="54"/>
      <c r="AC1019" s="54"/>
      <c r="AD1019" s="54"/>
      <c r="AE1019" s="54"/>
      <c r="AF1019" s="54"/>
      <c r="AG1019" s="54"/>
      <c r="AH1019" s="54"/>
      <c r="AI1019" s="54"/>
      <c r="AJ1019" s="54"/>
      <c r="AK1019" s="54"/>
      <c r="AL1019" s="54"/>
      <c r="AM1019" s="54"/>
    </row>
  </sheetData>
  <sheetProtection algorithmName="SHA-512" hashValue="8podo/Y9fs8v1UuV0pkg0LT2SnMYiCtShETV/uIAGTzg5Fw28ubtZ+bBfVIrobB0IsqP3bEuqlD1hjEHyfLQ0w==" saltValue="ZI5YHguct3RGPOp8URIX3g==" spinCount="100000" sheet="1" objects="1" formatCells="0" formatColumns="0" formatRows="0" insertColumns="0" insertRows="0" insertHyperlinks="0" deleteColumns="0" deleteRows="0" sort="0" autoFilter="0" pivotTables="0"/>
  <mergeCells count="66">
    <mergeCell ref="B7:C7"/>
    <mergeCell ref="AK6:AL6"/>
    <mergeCell ref="B6:C6"/>
    <mergeCell ref="D6:E6"/>
    <mergeCell ref="G6:H6"/>
    <mergeCell ref="J6:K6"/>
    <mergeCell ref="M6:N6"/>
    <mergeCell ref="P6:Q6"/>
    <mergeCell ref="S6:T6"/>
    <mergeCell ref="V6:W6"/>
    <mergeCell ref="Y6:Z6"/>
    <mergeCell ref="AB6:AC6"/>
    <mergeCell ref="AE6:AF6"/>
    <mergeCell ref="AH6:AI6"/>
    <mergeCell ref="AK4:AM4"/>
    <mergeCell ref="B4:C4"/>
    <mergeCell ref="D4:F4"/>
    <mergeCell ref="G4:I4"/>
    <mergeCell ref="J4:L4"/>
    <mergeCell ref="M4:O4"/>
    <mergeCell ref="P4:R4"/>
    <mergeCell ref="S4:U4"/>
    <mergeCell ref="V4:X4"/>
    <mergeCell ref="Y4:AA4"/>
    <mergeCell ref="AB4:AD4"/>
    <mergeCell ref="AE4:AG4"/>
    <mergeCell ref="AH4:AJ4"/>
    <mergeCell ref="AK3:AM3"/>
    <mergeCell ref="B3:C3"/>
    <mergeCell ref="D3:F3"/>
    <mergeCell ref="G3:I3"/>
    <mergeCell ref="J3:L3"/>
    <mergeCell ref="M3:O3"/>
    <mergeCell ref="P3:R3"/>
    <mergeCell ref="S3:U3"/>
    <mergeCell ref="V3:X3"/>
    <mergeCell ref="Y3:AA3"/>
    <mergeCell ref="AB3:AD3"/>
    <mergeCell ref="AE3:AG3"/>
    <mergeCell ref="AH3:AJ3"/>
    <mergeCell ref="AK2:AM2"/>
    <mergeCell ref="B2:C2"/>
    <mergeCell ref="D2:F2"/>
    <mergeCell ref="G2:I2"/>
    <mergeCell ref="J2:L2"/>
    <mergeCell ref="M2:O2"/>
    <mergeCell ref="P2:R2"/>
    <mergeCell ref="S2:U2"/>
    <mergeCell ref="V2:X2"/>
    <mergeCell ref="Y2:AA2"/>
    <mergeCell ref="AB2:AD2"/>
    <mergeCell ref="AE2:AG2"/>
    <mergeCell ref="AH2:AJ2"/>
    <mergeCell ref="AK5:AM5"/>
    <mergeCell ref="B5:C5"/>
    <mergeCell ref="D5:F5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</mergeCells>
  <conditionalFormatting sqref="A9:A51">
    <cfRule type="cellIs" dxfId="11" priority="1" operator="equal">
      <formula>"Exercice"</formula>
    </cfRule>
    <cfRule type="cellIs" dxfId="10" priority="2" operator="equal">
      <formula>"Séance"</formula>
    </cfRule>
    <cfRule type="cellIs" dxfId="9" priority="3" operator="equal">
      <formula>"Exercice ou Séance"</formula>
    </cfRule>
  </conditionalFormatting>
  <conditionalFormatting sqref="B56">
    <cfRule type="colorScale" priority="4">
      <colorScale>
        <cfvo type="min"/>
        <cfvo type="max"/>
        <color rgb="FFFFFFFF"/>
        <color rgb="FF57BB8A"/>
      </colorScale>
    </cfRule>
  </conditionalFormatting>
  <conditionalFormatting sqref="D9:AM51">
    <cfRule type="cellIs" dxfId="8" priority="5" operator="between">
      <formula>1</formula>
      <formula>3</formula>
    </cfRule>
    <cfRule type="cellIs" dxfId="7" priority="6" operator="between">
      <formula>4</formula>
      <formula>6</formula>
    </cfRule>
    <cfRule type="cellIs" dxfId="6" priority="7" operator="greaterThanOrEqual">
      <formula>7</formula>
    </cfRule>
  </conditionalFormatting>
  <dataValidations count="3">
    <dataValidation type="list" allowBlank="1" sqref="D4 G4 J4 M4 P4 S4 V4 Y4 AB4 AE4 AH4 AK4" xr:uid="{00000000-0002-0000-0300-000000000000}">
      <formula1>"Coordination,Relachement,Visualisation,Répertoire gestuel,Placement et pose de pied,Equilibre et déséquilibre,Proprioception,Cadence et rythme"</formula1>
    </dataValidation>
    <dataValidation type="list" allowBlank="1" sqref="D3 G3 J3 M3 P3 S3 V3 Y3 AB3 AE3 AH3 AK3" xr:uid="{00000000-0002-0000-0300-000001000000}">
      <formula1>"Concentration, attention et lucidité en fatigue,Gestion du stress,Mémorisation,Confiance en soi,Motivation et persévérance,Résilience,Combativité et dépassement de soi,Choix de la méthode, prise de décision rapide"</formula1>
    </dataValidation>
    <dataValidation type="list" allowBlank="1" sqref="D5 G5 J5 M5 P5 S5 Y5 AB5 AE5 AH5" xr:uid="{00000000-0002-0000-0300-000002000000}">
      <formula1>"Reprise volume,Force doigts,Force bras,Force ceinture scapulaire,Force abdominaux,Force jambes,Force gainage global (muscu dans le geste),Explo-Vitesse haut du corps,Explo-Vitesse bas du corps,Force-Endurance doigts,Force-Endurance bras,Force-Endurance ce"&amp;"inture scapulaire,Force-Endurance abdominaux,Force-Endurance gainage global (muscu dans le geste),Force-Endurance grimpe,Endurance de force doigts,Endurance de force grimpe,Endurance au seuil doigts,Endurance au seuil grimpe,Souplesse et mobilité"</formula1>
    </dataValidation>
  </dataValidations>
  <pageMargins left="0.70000000000000007" right="0.70000000000000007" top="0.75" bottom="0.75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021"/>
  <sheetViews>
    <sheetView showGridLines="0" workbookViewId="0">
      <pane xSplit="2" topLeftCell="C1" activePane="topRight" state="frozen"/>
      <selection pane="topRight" activeCell="H49" sqref="H49"/>
    </sheetView>
  </sheetViews>
  <sheetFormatPr baseColWidth="10" defaultColWidth="14.5" defaultRowHeight="15" customHeight="1" x14ac:dyDescent="0.2"/>
  <cols>
    <col min="1" max="1" width="7.33203125" style="1" bestFit="1" customWidth="1"/>
    <col min="2" max="2" width="46.33203125" style="1" bestFit="1" customWidth="1"/>
    <col min="3" max="3" width="17.6640625" style="1" bestFit="1" customWidth="1"/>
    <col min="4" max="4" width="13.1640625" style="1" bestFit="1" customWidth="1"/>
    <col min="5" max="5" width="9.83203125" style="1" bestFit="1" customWidth="1"/>
    <col min="6" max="6" width="10.5" style="1" bestFit="1" customWidth="1"/>
    <col min="7" max="7" width="14.33203125" style="1" bestFit="1" customWidth="1"/>
    <col min="8" max="8" width="30.6640625" style="1" bestFit="1" customWidth="1"/>
    <col min="9" max="25" width="10.6640625" style="1" customWidth="1"/>
    <col min="26" max="16384" width="14.5" style="1"/>
  </cols>
  <sheetData>
    <row r="1" spans="1:25" s="104" customFormat="1" ht="48" x14ac:dyDescent="0.2">
      <c r="A1" s="100" t="s">
        <v>170</v>
      </c>
      <c r="B1" s="100" t="s">
        <v>171</v>
      </c>
      <c r="C1" s="100" t="s">
        <v>172</v>
      </c>
      <c r="D1" s="100" t="s">
        <v>173</v>
      </c>
      <c r="E1" s="100" t="s">
        <v>174</v>
      </c>
      <c r="F1" s="101" t="s">
        <v>175</v>
      </c>
      <c r="G1" s="100" t="s">
        <v>176</v>
      </c>
      <c r="H1" s="100" t="s">
        <v>177</v>
      </c>
      <c r="I1" s="102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</row>
    <row r="2" spans="1:25" x14ac:dyDescent="0.2">
      <c r="A2" s="82" t="s">
        <v>49</v>
      </c>
      <c r="B2" s="83" t="s">
        <v>50</v>
      </c>
      <c r="C2" s="84">
        <v>5</v>
      </c>
      <c r="D2" s="84">
        <v>0</v>
      </c>
      <c r="E2" s="84">
        <v>1</v>
      </c>
      <c r="F2" s="85">
        <f t="shared" ref="F2:F44" si="0">C2*D2*E2</f>
        <v>0</v>
      </c>
      <c r="G2" s="86"/>
      <c r="H2" s="87" t="s">
        <v>178</v>
      </c>
      <c r="I2" s="38"/>
    </row>
    <row r="3" spans="1:25" x14ac:dyDescent="0.2">
      <c r="A3" s="82" t="s">
        <v>49</v>
      </c>
      <c r="B3" s="82" t="s">
        <v>51</v>
      </c>
      <c r="C3" s="84">
        <v>1</v>
      </c>
      <c r="D3" s="84">
        <v>3</v>
      </c>
      <c r="E3" s="84">
        <v>1</v>
      </c>
      <c r="F3" s="85">
        <f t="shared" si="0"/>
        <v>3</v>
      </c>
      <c r="G3" s="86"/>
      <c r="H3" s="87" t="s">
        <v>179</v>
      </c>
      <c r="I3" s="38"/>
    </row>
    <row r="4" spans="1:25" x14ac:dyDescent="0.2">
      <c r="A4" s="82" t="s">
        <v>49</v>
      </c>
      <c r="B4" s="82" t="s">
        <v>52</v>
      </c>
      <c r="C4" s="84">
        <v>1</v>
      </c>
      <c r="D4" s="84">
        <v>3</v>
      </c>
      <c r="E4" s="84">
        <v>1</v>
      </c>
      <c r="F4" s="85">
        <f t="shared" si="0"/>
        <v>3</v>
      </c>
      <c r="G4" s="86"/>
      <c r="H4" s="87" t="s">
        <v>179</v>
      </c>
      <c r="I4" s="38"/>
    </row>
    <row r="5" spans="1:25" x14ac:dyDescent="0.2">
      <c r="A5" s="82" t="s">
        <v>49</v>
      </c>
      <c r="B5" s="83" t="s">
        <v>53</v>
      </c>
      <c r="C5" s="84">
        <v>6</v>
      </c>
      <c r="D5" s="84">
        <v>1</v>
      </c>
      <c r="E5" s="84">
        <v>1</v>
      </c>
      <c r="F5" s="85">
        <f t="shared" si="0"/>
        <v>6</v>
      </c>
      <c r="G5" s="86"/>
      <c r="H5" s="88" t="s">
        <v>180</v>
      </c>
      <c r="I5" s="38"/>
    </row>
    <row r="6" spans="1:25" x14ac:dyDescent="0.2">
      <c r="A6" s="82" t="s">
        <v>49</v>
      </c>
      <c r="B6" s="83" t="s">
        <v>54</v>
      </c>
      <c r="C6" s="88">
        <v>1</v>
      </c>
      <c r="D6" s="88">
        <v>2</v>
      </c>
      <c r="E6" s="88">
        <v>3</v>
      </c>
      <c r="F6" s="85">
        <f t="shared" si="0"/>
        <v>6</v>
      </c>
      <c r="G6" s="86"/>
      <c r="H6" s="84" t="s">
        <v>179</v>
      </c>
      <c r="I6" s="38"/>
    </row>
    <row r="7" spans="1:25" x14ac:dyDescent="0.2">
      <c r="A7" s="82" t="s">
        <v>49</v>
      </c>
      <c r="B7" s="82" t="s">
        <v>55</v>
      </c>
      <c r="C7" s="88">
        <v>2</v>
      </c>
      <c r="D7" s="88">
        <v>4</v>
      </c>
      <c r="E7" s="88">
        <v>1</v>
      </c>
      <c r="F7" s="85">
        <f t="shared" si="0"/>
        <v>8</v>
      </c>
      <c r="G7" s="89"/>
      <c r="H7" s="84" t="s">
        <v>181</v>
      </c>
      <c r="I7" s="38"/>
    </row>
    <row r="8" spans="1:25" x14ac:dyDescent="0.2">
      <c r="A8" s="82" t="s">
        <v>49</v>
      </c>
      <c r="B8" s="82" t="s">
        <v>56</v>
      </c>
      <c r="C8" s="88">
        <v>2</v>
      </c>
      <c r="D8" s="88">
        <v>3</v>
      </c>
      <c r="E8" s="88">
        <v>2</v>
      </c>
      <c r="F8" s="85">
        <f t="shared" si="0"/>
        <v>12</v>
      </c>
      <c r="G8" s="90"/>
      <c r="H8" s="88" t="s">
        <v>180</v>
      </c>
      <c r="I8" s="38"/>
    </row>
    <row r="9" spans="1:25" x14ac:dyDescent="0.2">
      <c r="A9" s="82" t="s">
        <v>49</v>
      </c>
      <c r="B9" s="82" t="s">
        <v>57</v>
      </c>
      <c r="C9" s="88">
        <v>2</v>
      </c>
      <c r="D9" s="88">
        <v>3</v>
      </c>
      <c r="E9" s="88">
        <v>2</v>
      </c>
      <c r="F9" s="85">
        <f t="shared" si="0"/>
        <v>12</v>
      </c>
      <c r="G9" s="91"/>
      <c r="H9" s="88" t="s">
        <v>182</v>
      </c>
      <c r="I9" s="38"/>
    </row>
    <row r="10" spans="1:25" x14ac:dyDescent="0.2">
      <c r="A10" s="82" t="s">
        <v>49</v>
      </c>
      <c r="B10" s="82" t="s">
        <v>58</v>
      </c>
      <c r="C10" s="88">
        <v>2</v>
      </c>
      <c r="D10" s="88">
        <v>3</v>
      </c>
      <c r="E10" s="88">
        <v>2</v>
      </c>
      <c r="F10" s="85">
        <f t="shared" si="0"/>
        <v>12</v>
      </c>
      <c r="G10" s="90"/>
      <c r="H10" s="88" t="s">
        <v>180</v>
      </c>
      <c r="I10" s="38"/>
    </row>
    <row r="11" spans="1:25" x14ac:dyDescent="0.2">
      <c r="A11" s="82" t="s">
        <v>49</v>
      </c>
      <c r="B11" s="82" t="s">
        <v>59</v>
      </c>
      <c r="C11" s="88">
        <v>2</v>
      </c>
      <c r="D11" s="88">
        <v>3</v>
      </c>
      <c r="E11" s="88">
        <v>2</v>
      </c>
      <c r="F11" s="85">
        <f t="shared" si="0"/>
        <v>12</v>
      </c>
      <c r="G11" s="90"/>
      <c r="H11" s="88" t="s">
        <v>180</v>
      </c>
      <c r="I11" s="38"/>
    </row>
    <row r="12" spans="1:25" x14ac:dyDescent="0.2">
      <c r="A12" s="82" t="s">
        <v>49</v>
      </c>
      <c r="B12" s="82" t="s">
        <v>60</v>
      </c>
      <c r="C12" s="88">
        <v>1</v>
      </c>
      <c r="D12" s="88">
        <v>4</v>
      </c>
      <c r="E12" s="88">
        <v>5</v>
      </c>
      <c r="F12" s="85">
        <f t="shared" si="0"/>
        <v>20</v>
      </c>
      <c r="G12" s="90"/>
      <c r="H12" s="88" t="s">
        <v>182</v>
      </c>
      <c r="I12" s="38"/>
    </row>
    <row r="13" spans="1:25" x14ac:dyDescent="0.2">
      <c r="A13" s="82" t="s">
        <v>49</v>
      </c>
      <c r="B13" s="82" t="s">
        <v>61</v>
      </c>
      <c r="C13" s="88">
        <v>1</v>
      </c>
      <c r="D13" s="88">
        <v>4</v>
      </c>
      <c r="E13" s="88">
        <v>5</v>
      </c>
      <c r="F13" s="85">
        <f t="shared" si="0"/>
        <v>20</v>
      </c>
      <c r="G13" s="90"/>
      <c r="H13" s="84" t="s">
        <v>181</v>
      </c>
      <c r="I13" s="54"/>
      <c r="J13" s="54"/>
      <c r="K13" s="54"/>
    </row>
    <row r="14" spans="1:25" x14ac:dyDescent="0.2">
      <c r="A14" s="82" t="s">
        <v>49</v>
      </c>
      <c r="B14" s="82" t="s">
        <v>62</v>
      </c>
      <c r="C14" s="88">
        <v>1</v>
      </c>
      <c r="D14" s="88">
        <v>4</v>
      </c>
      <c r="E14" s="88">
        <v>5</v>
      </c>
      <c r="F14" s="85">
        <f t="shared" si="0"/>
        <v>20</v>
      </c>
      <c r="G14" s="90"/>
      <c r="H14" s="84" t="s">
        <v>181</v>
      </c>
      <c r="I14" s="54"/>
      <c r="J14" s="54"/>
      <c r="K14" s="54"/>
    </row>
    <row r="15" spans="1:25" x14ac:dyDescent="0.2">
      <c r="A15" s="82" t="s">
        <v>49</v>
      </c>
      <c r="B15" s="82" t="s">
        <v>63</v>
      </c>
      <c r="C15" s="88">
        <v>1</v>
      </c>
      <c r="D15" s="88">
        <v>5</v>
      </c>
      <c r="E15" s="88">
        <v>5</v>
      </c>
      <c r="F15" s="85">
        <f t="shared" si="0"/>
        <v>25</v>
      </c>
      <c r="G15" s="90"/>
      <c r="H15" s="84" t="s">
        <v>181</v>
      </c>
      <c r="I15" s="54"/>
      <c r="J15" s="54"/>
      <c r="K15" s="54"/>
    </row>
    <row r="16" spans="1:25" x14ac:dyDescent="0.2">
      <c r="A16" s="82" t="s">
        <v>49</v>
      </c>
      <c r="B16" s="82" t="s">
        <v>64</v>
      </c>
      <c r="C16" s="88">
        <v>1</v>
      </c>
      <c r="D16" s="88">
        <v>5</v>
      </c>
      <c r="E16" s="88">
        <v>5</v>
      </c>
      <c r="F16" s="85">
        <f t="shared" si="0"/>
        <v>25</v>
      </c>
      <c r="G16" s="92"/>
      <c r="H16" s="84" t="s">
        <v>181</v>
      </c>
      <c r="I16" s="54"/>
      <c r="J16" s="54"/>
      <c r="K16" s="54"/>
    </row>
    <row r="17" spans="1:24" x14ac:dyDescent="0.2">
      <c r="A17" s="82" t="s">
        <v>49</v>
      </c>
      <c r="B17" s="82" t="s">
        <v>65</v>
      </c>
      <c r="C17" s="88">
        <v>1</v>
      </c>
      <c r="D17" s="88">
        <v>5</v>
      </c>
      <c r="E17" s="88">
        <v>5</v>
      </c>
      <c r="F17" s="85">
        <f t="shared" si="0"/>
        <v>25</v>
      </c>
      <c r="G17" s="90"/>
      <c r="H17" s="84" t="s">
        <v>181</v>
      </c>
      <c r="I17" s="54"/>
      <c r="J17" s="54"/>
      <c r="K17" s="54"/>
    </row>
    <row r="18" spans="1:24" x14ac:dyDescent="0.2">
      <c r="A18" s="82" t="s">
        <v>49</v>
      </c>
      <c r="B18" s="82" t="s">
        <v>66</v>
      </c>
      <c r="C18" s="88">
        <v>1</v>
      </c>
      <c r="D18" s="88">
        <v>5</v>
      </c>
      <c r="E18" s="88">
        <v>5</v>
      </c>
      <c r="F18" s="85">
        <f t="shared" si="0"/>
        <v>25</v>
      </c>
      <c r="G18" s="90"/>
      <c r="H18" s="84" t="s">
        <v>181</v>
      </c>
      <c r="I18" s="54"/>
      <c r="J18" s="54"/>
      <c r="K18" s="54"/>
    </row>
    <row r="19" spans="1:24" x14ac:dyDescent="0.2">
      <c r="A19" s="82" t="s">
        <v>49</v>
      </c>
      <c r="B19" s="82" t="s">
        <v>67</v>
      </c>
      <c r="C19" s="88">
        <v>1</v>
      </c>
      <c r="D19" s="88">
        <v>6</v>
      </c>
      <c r="E19" s="88">
        <v>5</v>
      </c>
      <c r="F19" s="85">
        <f t="shared" si="0"/>
        <v>30</v>
      </c>
      <c r="G19" s="93"/>
      <c r="H19" s="84" t="s">
        <v>183</v>
      </c>
      <c r="I19" s="54"/>
      <c r="J19" s="54"/>
      <c r="K19" s="54"/>
    </row>
    <row r="20" spans="1:24" x14ac:dyDescent="0.2">
      <c r="A20" s="82" t="s">
        <v>49</v>
      </c>
      <c r="B20" s="82" t="s">
        <v>68</v>
      </c>
      <c r="C20" s="88">
        <v>1</v>
      </c>
      <c r="D20" s="88">
        <v>6</v>
      </c>
      <c r="E20" s="88">
        <v>5</v>
      </c>
      <c r="F20" s="85">
        <f t="shared" si="0"/>
        <v>30</v>
      </c>
      <c r="G20" s="93"/>
      <c r="H20" s="84" t="s">
        <v>181</v>
      </c>
      <c r="I20" s="54"/>
      <c r="J20" s="54"/>
      <c r="K20" s="54"/>
    </row>
    <row r="21" spans="1:24" x14ac:dyDescent="0.2">
      <c r="A21" s="82" t="s">
        <v>69</v>
      </c>
      <c r="B21" s="82" t="s">
        <v>70</v>
      </c>
      <c r="C21" s="88">
        <v>4</v>
      </c>
      <c r="D21" s="88">
        <v>1</v>
      </c>
      <c r="E21" s="88">
        <v>1</v>
      </c>
      <c r="F21" s="85">
        <f t="shared" si="0"/>
        <v>4</v>
      </c>
      <c r="G21" s="86"/>
      <c r="H21" s="88" t="s">
        <v>180</v>
      </c>
      <c r="I21" s="54"/>
      <c r="J21" s="54"/>
      <c r="K21" s="54"/>
      <c r="U21" s="94"/>
      <c r="V21" s="8"/>
      <c r="W21" s="94"/>
      <c r="X21" s="8"/>
    </row>
    <row r="22" spans="1:24" x14ac:dyDescent="0.2">
      <c r="A22" s="82" t="s">
        <v>69</v>
      </c>
      <c r="B22" s="83" t="s">
        <v>71</v>
      </c>
      <c r="C22" s="84">
        <v>5</v>
      </c>
      <c r="D22" s="84">
        <v>1</v>
      </c>
      <c r="E22" s="84">
        <v>1</v>
      </c>
      <c r="F22" s="85">
        <f t="shared" si="0"/>
        <v>5</v>
      </c>
      <c r="G22" s="86"/>
      <c r="H22" s="88" t="s">
        <v>180</v>
      </c>
      <c r="I22" s="38"/>
      <c r="U22" s="46"/>
      <c r="V22" s="46"/>
      <c r="W22" s="46"/>
      <c r="X22" s="46"/>
    </row>
    <row r="23" spans="1:24" x14ac:dyDescent="0.2">
      <c r="A23" s="82" t="s">
        <v>69</v>
      </c>
      <c r="B23" s="83" t="s">
        <v>72</v>
      </c>
      <c r="C23" s="84">
        <v>6</v>
      </c>
      <c r="D23" s="84">
        <v>1</v>
      </c>
      <c r="E23" s="84">
        <v>1</v>
      </c>
      <c r="F23" s="85">
        <f t="shared" si="0"/>
        <v>6</v>
      </c>
      <c r="G23" s="86"/>
      <c r="H23" s="88" t="s">
        <v>182</v>
      </c>
      <c r="I23" s="38"/>
      <c r="U23" s="46"/>
      <c r="V23" s="46"/>
      <c r="W23" s="46"/>
      <c r="X23" s="46"/>
    </row>
    <row r="24" spans="1:24" x14ac:dyDescent="0.2">
      <c r="A24" s="82" t="s">
        <v>69</v>
      </c>
      <c r="B24" s="82" t="s">
        <v>73</v>
      </c>
      <c r="C24" s="88">
        <v>4</v>
      </c>
      <c r="D24" s="88">
        <v>3</v>
      </c>
      <c r="E24" s="88">
        <v>1</v>
      </c>
      <c r="F24" s="85">
        <f t="shared" si="0"/>
        <v>12</v>
      </c>
      <c r="G24" s="95"/>
      <c r="H24" s="88" t="s">
        <v>180</v>
      </c>
      <c r="I24" s="38"/>
      <c r="U24" s="46"/>
      <c r="V24" s="46"/>
      <c r="W24" s="46"/>
      <c r="X24" s="46"/>
    </row>
    <row r="25" spans="1:24" x14ac:dyDescent="0.2">
      <c r="A25" s="82" t="s">
        <v>69</v>
      </c>
      <c r="B25" s="83" t="s">
        <v>74</v>
      </c>
      <c r="C25" s="84">
        <v>2</v>
      </c>
      <c r="D25" s="84">
        <v>2</v>
      </c>
      <c r="E25" s="84">
        <v>3</v>
      </c>
      <c r="F25" s="85">
        <f t="shared" si="0"/>
        <v>12</v>
      </c>
      <c r="G25" s="91"/>
      <c r="H25" s="88" t="s">
        <v>184</v>
      </c>
      <c r="I25" s="38"/>
      <c r="U25" s="46"/>
      <c r="V25" s="46"/>
      <c r="W25" s="46"/>
      <c r="X25" s="46"/>
    </row>
    <row r="26" spans="1:24" x14ac:dyDescent="0.2">
      <c r="A26" s="82" t="s">
        <v>69</v>
      </c>
      <c r="B26" s="83" t="s">
        <v>75</v>
      </c>
      <c r="C26" s="84">
        <v>6</v>
      </c>
      <c r="D26" s="84">
        <v>2</v>
      </c>
      <c r="E26" s="84">
        <v>1</v>
      </c>
      <c r="F26" s="85">
        <f t="shared" si="0"/>
        <v>12</v>
      </c>
      <c r="G26" s="91"/>
      <c r="H26" s="84" t="s">
        <v>181</v>
      </c>
      <c r="I26" s="38"/>
      <c r="U26" s="46"/>
      <c r="V26" s="46"/>
      <c r="W26" s="46"/>
      <c r="X26" s="46"/>
    </row>
    <row r="27" spans="1:24" x14ac:dyDescent="0.2">
      <c r="A27" s="82" t="s">
        <v>69</v>
      </c>
      <c r="B27" s="96" t="s">
        <v>76</v>
      </c>
      <c r="C27" s="88">
        <v>5</v>
      </c>
      <c r="D27" s="88">
        <v>3</v>
      </c>
      <c r="E27" s="88">
        <v>1</v>
      </c>
      <c r="F27" s="85">
        <f t="shared" si="0"/>
        <v>15</v>
      </c>
      <c r="G27" s="91"/>
      <c r="H27" s="88" t="s">
        <v>180</v>
      </c>
      <c r="I27" s="38"/>
      <c r="U27" s="46"/>
      <c r="V27" s="46"/>
      <c r="W27" s="46"/>
      <c r="X27" s="46"/>
    </row>
    <row r="28" spans="1:24" x14ac:dyDescent="0.2">
      <c r="A28" s="82" t="s">
        <v>69</v>
      </c>
      <c r="B28" s="83" t="s">
        <v>77</v>
      </c>
      <c r="C28" s="84">
        <v>4</v>
      </c>
      <c r="D28" s="84">
        <v>2</v>
      </c>
      <c r="E28" s="84">
        <v>2</v>
      </c>
      <c r="F28" s="85">
        <f t="shared" si="0"/>
        <v>16</v>
      </c>
      <c r="G28" s="86"/>
      <c r="H28" s="88" t="s">
        <v>184</v>
      </c>
      <c r="I28" s="38"/>
    </row>
    <row r="29" spans="1:24" x14ac:dyDescent="0.2">
      <c r="A29" s="82" t="s">
        <v>69</v>
      </c>
      <c r="B29" s="97" t="s">
        <v>78</v>
      </c>
      <c r="C29" s="88">
        <v>4</v>
      </c>
      <c r="D29" s="88">
        <v>1</v>
      </c>
      <c r="E29" s="88">
        <v>4</v>
      </c>
      <c r="F29" s="85">
        <f t="shared" si="0"/>
        <v>16</v>
      </c>
      <c r="G29" s="90"/>
      <c r="H29" s="88" t="s">
        <v>184</v>
      </c>
      <c r="I29" s="38"/>
      <c r="U29" s="94"/>
      <c r="V29" s="8"/>
      <c r="W29" s="94"/>
      <c r="X29" s="8"/>
    </row>
    <row r="30" spans="1:24" x14ac:dyDescent="0.2">
      <c r="A30" s="82" t="s">
        <v>69</v>
      </c>
      <c r="B30" s="97" t="s">
        <v>79</v>
      </c>
      <c r="C30" s="84">
        <v>3</v>
      </c>
      <c r="D30" s="84">
        <v>3</v>
      </c>
      <c r="E30" s="84">
        <v>2</v>
      </c>
      <c r="F30" s="85">
        <f t="shared" si="0"/>
        <v>18</v>
      </c>
      <c r="G30" s="86"/>
      <c r="H30" s="88" t="s">
        <v>185</v>
      </c>
      <c r="U30" s="46"/>
      <c r="V30" s="46"/>
      <c r="W30" s="46"/>
      <c r="X30" s="46"/>
    </row>
    <row r="31" spans="1:24" x14ac:dyDescent="0.2">
      <c r="A31" s="82" t="s">
        <v>69</v>
      </c>
      <c r="B31" s="83" t="s">
        <v>80</v>
      </c>
      <c r="C31" s="84">
        <v>6</v>
      </c>
      <c r="D31" s="84">
        <v>1</v>
      </c>
      <c r="E31" s="84">
        <v>3</v>
      </c>
      <c r="F31" s="85">
        <f t="shared" si="0"/>
        <v>18</v>
      </c>
      <c r="G31" s="91"/>
      <c r="H31" s="88" t="s">
        <v>185</v>
      </c>
      <c r="U31" s="46"/>
      <c r="V31" s="46"/>
      <c r="W31" s="46"/>
      <c r="X31" s="46"/>
    </row>
    <row r="32" spans="1:24" x14ac:dyDescent="0.2">
      <c r="A32" s="82" t="s">
        <v>69</v>
      </c>
      <c r="B32" s="98" t="s">
        <v>81</v>
      </c>
      <c r="C32" s="88">
        <v>5</v>
      </c>
      <c r="D32" s="88">
        <v>2</v>
      </c>
      <c r="E32" s="88">
        <v>2</v>
      </c>
      <c r="F32" s="85">
        <f t="shared" si="0"/>
        <v>20</v>
      </c>
      <c r="G32" s="91"/>
      <c r="H32" s="88" t="s">
        <v>182</v>
      </c>
      <c r="U32" s="46"/>
      <c r="V32" s="46"/>
      <c r="W32" s="46"/>
      <c r="X32" s="46"/>
    </row>
    <row r="33" spans="1:24" x14ac:dyDescent="0.2">
      <c r="A33" s="82" t="s">
        <v>69</v>
      </c>
      <c r="B33" s="99" t="s">
        <v>82</v>
      </c>
      <c r="C33" s="84">
        <v>5</v>
      </c>
      <c r="D33" s="84">
        <v>2</v>
      </c>
      <c r="E33" s="84">
        <v>2</v>
      </c>
      <c r="F33" s="85">
        <f t="shared" si="0"/>
        <v>20</v>
      </c>
      <c r="G33" s="86"/>
      <c r="H33" s="88" t="s">
        <v>185</v>
      </c>
      <c r="U33" s="46"/>
      <c r="V33" s="46"/>
      <c r="W33" s="46"/>
      <c r="X33" s="46"/>
    </row>
    <row r="34" spans="1:24" x14ac:dyDescent="0.2">
      <c r="A34" s="82" t="s">
        <v>69</v>
      </c>
      <c r="B34" s="97" t="s">
        <v>83</v>
      </c>
      <c r="C34" s="88">
        <v>4</v>
      </c>
      <c r="D34" s="88">
        <v>3</v>
      </c>
      <c r="E34" s="88">
        <v>2</v>
      </c>
      <c r="F34" s="85">
        <f t="shared" si="0"/>
        <v>24</v>
      </c>
      <c r="G34" s="91"/>
      <c r="H34" s="88" t="s">
        <v>180</v>
      </c>
      <c r="U34" s="46"/>
      <c r="V34" s="46"/>
      <c r="W34" s="46"/>
      <c r="X34" s="46"/>
    </row>
    <row r="35" spans="1:24" x14ac:dyDescent="0.2">
      <c r="A35" s="82" t="s">
        <v>69</v>
      </c>
      <c r="B35" s="83" t="s">
        <v>84</v>
      </c>
      <c r="C35" s="88">
        <v>3</v>
      </c>
      <c r="D35" s="88">
        <v>4</v>
      </c>
      <c r="E35" s="88">
        <v>2</v>
      </c>
      <c r="F35" s="85">
        <f t="shared" si="0"/>
        <v>24</v>
      </c>
      <c r="G35" s="91"/>
      <c r="H35" s="88" t="s">
        <v>182</v>
      </c>
      <c r="U35" s="46"/>
      <c r="V35" s="46"/>
      <c r="W35" s="46"/>
      <c r="X35" s="46"/>
    </row>
    <row r="36" spans="1:24" x14ac:dyDescent="0.2">
      <c r="A36" s="82" t="s">
        <v>69</v>
      </c>
      <c r="B36" s="97" t="s">
        <v>85</v>
      </c>
      <c r="C36" s="84">
        <v>6</v>
      </c>
      <c r="D36" s="84">
        <v>1</v>
      </c>
      <c r="E36" s="84">
        <v>4</v>
      </c>
      <c r="F36" s="85">
        <f t="shared" si="0"/>
        <v>24</v>
      </c>
      <c r="G36" s="86"/>
      <c r="H36" s="88" t="s">
        <v>185</v>
      </c>
    </row>
    <row r="37" spans="1:24" x14ac:dyDescent="0.2">
      <c r="A37" s="82" t="s">
        <v>69</v>
      </c>
      <c r="B37" s="83" t="s">
        <v>86</v>
      </c>
      <c r="C37" s="84">
        <v>4</v>
      </c>
      <c r="D37" s="84">
        <v>2</v>
      </c>
      <c r="E37" s="84">
        <v>3</v>
      </c>
      <c r="F37" s="85">
        <f t="shared" si="0"/>
        <v>24</v>
      </c>
      <c r="G37" s="91"/>
      <c r="H37" s="88" t="s">
        <v>184</v>
      </c>
    </row>
    <row r="38" spans="1:24" x14ac:dyDescent="0.2">
      <c r="A38" s="82" t="s">
        <v>69</v>
      </c>
      <c r="B38" s="82" t="s">
        <v>87</v>
      </c>
      <c r="C38" s="88">
        <v>3</v>
      </c>
      <c r="D38" s="88">
        <v>3</v>
      </c>
      <c r="E38" s="88">
        <v>3</v>
      </c>
      <c r="F38" s="85">
        <f t="shared" si="0"/>
        <v>27</v>
      </c>
      <c r="G38" s="90"/>
      <c r="H38" s="88" t="s">
        <v>180</v>
      </c>
    </row>
    <row r="39" spans="1:24" x14ac:dyDescent="0.2">
      <c r="A39" s="82" t="s">
        <v>69</v>
      </c>
      <c r="B39" s="83" t="s">
        <v>88</v>
      </c>
      <c r="C39" s="84">
        <v>3</v>
      </c>
      <c r="D39" s="84">
        <v>3</v>
      </c>
      <c r="E39" s="84">
        <v>3</v>
      </c>
      <c r="F39" s="85">
        <f t="shared" si="0"/>
        <v>27</v>
      </c>
      <c r="G39" s="91"/>
      <c r="H39" s="88" t="s">
        <v>182</v>
      </c>
    </row>
    <row r="40" spans="1:24" x14ac:dyDescent="0.2">
      <c r="A40" s="82" t="s">
        <v>69</v>
      </c>
      <c r="B40" s="83" t="s">
        <v>89</v>
      </c>
      <c r="C40" s="84">
        <v>3</v>
      </c>
      <c r="D40" s="84">
        <v>2</v>
      </c>
      <c r="E40" s="84">
        <v>5</v>
      </c>
      <c r="F40" s="85">
        <f t="shared" si="0"/>
        <v>30</v>
      </c>
      <c r="G40" s="90"/>
      <c r="H40" s="88" t="s">
        <v>182</v>
      </c>
    </row>
    <row r="41" spans="1:24" ht="15.75" customHeight="1" x14ac:dyDescent="0.2">
      <c r="A41" s="82" t="s">
        <v>69</v>
      </c>
      <c r="B41" s="83" t="s">
        <v>90</v>
      </c>
      <c r="C41" s="84">
        <v>3</v>
      </c>
      <c r="D41" s="84">
        <v>4</v>
      </c>
      <c r="E41" s="84">
        <v>3</v>
      </c>
      <c r="F41" s="85">
        <f t="shared" si="0"/>
        <v>36</v>
      </c>
      <c r="G41" s="90"/>
      <c r="H41" s="84" t="s">
        <v>181</v>
      </c>
    </row>
    <row r="42" spans="1:24" ht="15.75" customHeight="1" x14ac:dyDescent="0.2">
      <c r="A42" s="82" t="s">
        <v>69</v>
      </c>
      <c r="B42" s="82" t="s">
        <v>91</v>
      </c>
      <c r="C42" s="88">
        <v>2</v>
      </c>
      <c r="D42" s="88">
        <v>4</v>
      </c>
      <c r="E42" s="88">
        <v>5</v>
      </c>
      <c r="F42" s="85">
        <f t="shared" si="0"/>
        <v>40</v>
      </c>
      <c r="G42" s="93"/>
      <c r="H42" s="84" t="s">
        <v>186</v>
      </c>
    </row>
    <row r="43" spans="1:24" ht="15.75" customHeight="1" x14ac:dyDescent="0.2">
      <c r="A43" s="82" t="s">
        <v>69</v>
      </c>
      <c r="B43" s="83" t="s">
        <v>92</v>
      </c>
      <c r="C43" s="88">
        <v>4</v>
      </c>
      <c r="D43" s="88">
        <v>2</v>
      </c>
      <c r="E43" s="88">
        <v>5</v>
      </c>
      <c r="F43" s="85">
        <f t="shared" si="0"/>
        <v>40</v>
      </c>
      <c r="G43" s="90"/>
      <c r="H43" s="84" t="s">
        <v>187</v>
      </c>
    </row>
    <row r="44" spans="1:24" ht="15.75" customHeight="1" x14ac:dyDescent="0.2">
      <c r="A44" s="82" t="s">
        <v>69</v>
      </c>
      <c r="B44" s="82" t="s">
        <v>93</v>
      </c>
      <c r="C44" s="88">
        <v>3</v>
      </c>
      <c r="D44" s="88">
        <v>3</v>
      </c>
      <c r="E44" s="88">
        <v>6</v>
      </c>
      <c r="F44" s="85">
        <f t="shared" si="0"/>
        <v>54</v>
      </c>
      <c r="G44" s="93"/>
      <c r="H44" s="84" t="s">
        <v>187</v>
      </c>
    </row>
    <row r="45" spans="1:24" ht="15.75" customHeight="1" x14ac:dyDescent="0.2">
      <c r="A45" s="81"/>
      <c r="B45" s="38"/>
      <c r="C45" s="46"/>
      <c r="D45" s="46"/>
      <c r="E45" s="46"/>
      <c r="F45" s="46"/>
      <c r="G45" s="46"/>
      <c r="H45" s="46"/>
    </row>
    <row r="46" spans="1:24" ht="15.75" customHeight="1" x14ac:dyDescent="0.2">
      <c r="A46" s="81"/>
      <c r="B46" s="39"/>
      <c r="C46" s="40"/>
      <c r="D46" s="40"/>
      <c r="E46" s="40"/>
      <c r="F46" s="40"/>
      <c r="G46" s="40"/>
      <c r="H46" s="40"/>
      <c r="I46" s="40"/>
    </row>
    <row r="47" spans="1:24" ht="15.75" customHeight="1" x14ac:dyDescent="0.2">
      <c r="A47" s="81"/>
      <c r="B47" s="39"/>
      <c r="C47" s="40"/>
      <c r="D47" s="40"/>
      <c r="E47" s="40"/>
      <c r="F47" s="40"/>
      <c r="G47" s="40"/>
      <c r="H47" s="40"/>
      <c r="I47" s="40"/>
    </row>
    <row r="48" spans="1:24" ht="15.75" customHeight="1" x14ac:dyDescent="0.2">
      <c r="A48" s="81"/>
      <c r="C48" s="46"/>
      <c r="D48" s="46"/>
      <c r="E48" s="46"/>
      <c r="F48" s="46"/>
      <c r="G48" s="46"/>
      <c r="H48" s="46"/>
    </row>
    <row r="49" spans="1:8" ht="15.75" customHeight="1" x14ac:dyDescent="0.2">
      <c r="A49" s="81"/>
      <c r="C49" s="46"/>
      <c r="D49" s="46"/>
      <c r="E49" s="46"/>
      <c r="F49" s="46"/>
      <c r="G49" s="46"/>
      <c r="H49" s="46"/>
    </row>
    <row r="50" spans="1:8" ht="15.75" customHeight="1" x14ac:dyDescent="0.2">
      <c r="A50" s="81"/>
      <c r="B50" s="39"/>
      <c r="C50" s="46"/>
      <c r="D50" s="46"/>
      <c r="E50" s="46"/>
      <c r="F50" s="46"/>
      <c r="G50" s="46"/>
      <c r="H50" s="46"/>
    </row>
    <row r="51" spans="1:8" ht="15.75" customHeight="1" x14ac:dyDescent="0.2">
      <c r="A51" s="81"/>
      <c r="C51" s="46"/>
      <c r="D51" s="46"/>
      <c r="E51" s="46"/>
      <c r="F51" s="46"/>
      <c r="G51" s="46"/>
      <c r="H51" s="46"/>
    </row>
    <row r="52" spans="1:8" ht="15.75" customHeight="1" x14ac:dyDescent="0.2">
      <c r="A52" s="81"/>
      <c r="C52" s="46"/>
      <c r="D52" s="46"/>
      <c r="E52" s="46"/>
      <c r="F52" s="46"/>
      <c r="G52" s="46"/>
      <c r="H52" s="46"/>
    </row>
    <row r="53" spans="1:8" ht="15.75" customHeight="1" x14ac:dyDescent="0.2">
      <c r="A53" s="81"/>
      <c r="C53" s="46"/>
      <c r="D53" s="46"/>
      <c r="E53" s="46"/>
      <c r="F53" s="46"/>
      <c r="G53" s="46"/>
      <c r="H53" s="46"/>
    </row>
    <row r="54" spans="1:8" ht="15.75" customHeight="1" x14ac:dyDescent="0.2">
      <c r="A54" s="81"/>
      <c r="C54" s="46"/>
      <c r="D54" s="46"/>
      <c r="E54" s="46"/>
      <c r="F54" s="46"/>
      <c r="G54" s="46"/>
      <c r="H54" s="46"/>
    </row>
    <row r="55" spans="1:8" ht="15.75" customHeight="1" x14ac:dyDescent="0.2">
      <c r="A55" s="81"/>
      <c r="C55" s="46"/>
      <c r="D55" s="46"/>
      <c r="E55" s="46"/>
      <c r="F55" s="46"/>
      <c r="G55" s="46"/>
      <c r="H55" s="46"/>
    </row>
    <row r="56" spans="1:8" ht="15.75" customHeight="1" x14ac:dyDescent="0.2">
      <c r="A56" s="81"/>
      <c r="C56" s="46"/>
      <c r="D56" s="46"/>
      <c r="E56" s="46"/>
      <c r="F56" s="46"/>
      <c r="G56" s="46"/>
      <c r="H56" s="46"/>
    </row>
    <row r="57" spans="1:8" ht="15.75" customHeight="1" x14ac:dyDescent="0.2">
      <c r="A57" s="81"/>
      <c r="C57" s="46"/>
      <c r="D57" s="46"/>
      <c r="E57" s="46"/>
      <c r="F57" s="46"/>
      <c r="G57" s="46"/>
      <c r="H57" s="46"/>
    </row>
    <row r="58" spans="1:8" ht="15.75" customHeight="1" x14ac:dyDescent="0.2">
      <c r="A58" s="81"/>
      <c r="C58" s="46"/>
      <c r="D58" s="46"/>
      <c r="E58" s="46"/>
      <c r="F58" s="46"/>
      <c r="G58" s="46"/>
      <c r="H58" s="46"/>
    </row>
    <row r="59" spans="1:8" ht="15.75" customHeight="1" x14ac:dyDescent="0.2">
      <c r="A59" s="81"/>
      <c r="C59" s="46"/>
      <c r="D59" s="46"/>
      <c r="E59" s="46"/>
      <c r="F59" s="46"/>
      <c r="G59" s="46"/>
      <c r="H59" s="46"/>
    </row>
    <row r="60" spans="1:8" ht="15.75" customHeight="1" x14ac:dyDescent="0.2">
      <c r="A60" s="81"/>
      <c r="C60" s="46"/>
      <c r="D60" s="46"/>
      <c r="E60" s="46"/>
      <c r="F60" s="46"/>
      <c r="G60" s="46"/>
      <c r="H60" s="46"/>
    </row>
    <row r="61" spans="1:8" ht="15.75" customHeight="1" x14ac:dyDescent="0.2">
      <c r="A61" s="81"/>
      <c r="C61" s="46"/>
      <c r="D61" s="46"/>
      <c r="E61" s="46"/>
      <c r="F61" s="46"/>
      <c r="G61" s="46"/>
      <c r="H61" s="46"/>
    </row>
    <row r="62" spans="1:8" ht="15.75" customHeight="1" x14ac:dyDescent="0.2">
      <c r="A62" s="81"/>
      <c r="C62" s="46"/>
      <c r="D62" s="46"/>
      <c r="E62" s="46"/>
      <c r="F62" s="46"/>
      <c r="G62" s="46"/>
      <c r="H62" s="46"/>
    </row>
    <row r="63" spans="1:8" ht="15.75" customHeight="1" x14ac:dyDescent="0.2">
      <c r="A63" s="81"/>
      <c r="C63" s="46"/>
      <c r="D63" s="46"/>
      <c r="E63" s="46"/>
      <c r="F63" s="46"/>
      <c r="G63" s="46"/>
      <c r="H63" s="46"/>
    </row>
    <row r="64" spans="1:8" ht="15.75" customHeight="1" x14ac:dyDescent="0.2">
      <c r="A64" s="81"/>
      <c r="C64" s="46"/>
      <c r="D64" s="46"/>
      <c r="E64" s="46"/>
      <c r="F64" s="46"/>
      <c r="G64" s="46"/>
      <c r="H64" s="46"/>
    </row>
    <row r="65" spans="1:8" ht="15.75" customHeight="1" x14ac:dyDescent="0.2">
      <c r="A65" s="81"/>
      <c r="C65" s="46"/>
      <c r="D65" s="46"/>
      <c r="E65" s="46"/>
      <c r="F65" s="46"/>
      <c r="G65" s="46"/>
      <c r="H65" s="46"/>
    </row>
    <row r="66" spans="1:8" ht="15.75" customHeight="1" x14ac:dyDescent="0.2">
      <c r="A66" s="81"/>
      <c r="C66" s="46"/>
      <c r="D66" s="46"/>
      <c r="E66" s="46"/>
      <c r="F66" s="46"/>
      <c r="G66" s="46"/>
      <c r="H66" s="46"/>
    </row>
    <row r="67" spans="1:8" ht="15.75" customHeight="1" x14ac:dyDescent="0.2">
      <c r="A67" s="81"/>
      <c r="C67" s="46"/>
      <c r="D67" s="46"/>
      <c r="E67" s="46"/>
      <c r="F67" s="46"/>
      <c r="G67" s="46"/>
      <c r="H67" s="46"/>
    </row>
    <row r="68" spans="1:8" ht="15.75" customHeight="1" x14ac:dyDescent="0.2">
      <c r="A68" s="81"/>
      <c r="C68" s="46"/>
      <c r="D68" s="46"/>
      <c r="E68" s="46"/>
      <c r="F68" s="46"/>
      <c r="G68" s="46"/>
      <c r="H68" s="46"/>
    </row>
    <row r="69" spans="1:8" ht="15.75" customHeight="1" x14ac:dyDescent="0.2">
      <c r="A69" s="81"/>
      <c r="C69" s="46"/>
      <c r="D69" s="46"/>
      <c r="E69" s="46"/>
      <c r="F69" s="46"/>
      <c r="G69" s="46"/>
      <c r="H69" s="46"/>
    </row>
    <row r="70" spans="1:8" ht="15.75" customHeight="1" x14ac:dyDescent="0.2">
      <c r="A70" s="81"/>
      <c r="C70" s="46"/>
      <c r="D70" s="46"/>
      <c r="E70" s="46"/>
      <c r="F70" s="46"/>
      <c r="G70" s="46"/>
      <c r="H70" s="46"/>
    </row>
    <row r="71" spans="1:8" ht="15.75" customHeight="1" x14ac:dyDescent="0.2">
      <c r="A71" s="81"/>
      <c r="C71" s="46"/>
      <c r="D71" s="46"/>
      <c r="E71" s="46"/>
      <c r="F71" s="46"/>
      <c r="G71" s="46"/>
      <c r="H71" s="46"/>
    </row>
    <row r="72" spans="1:8" ht="15.75" customHeight="1" x14ac:dyDescent="0.2">
      <c r="A72" s="81"/>
      <c r="C72" s="46"/>
      <c r="D72" s="46"/>
      <c r="E72" s="46"/>
      <c r="F72" s="46"/>
      <c r="G72" s="46"/>
      <c r="H72" s="46"/>
    </row>
    <row r="73" spans="1:8" ht="15.75" customHeight="1" x14ac:dyDescent="0.2">
      <c r="A73" s="81"/>
      <c r="C73" s="46"/>
      <c r="D73" s="46"/>
      <c r="E73" s="46"/>
      <c r="F73" s="46"/>
      <c r="G73" s="46"/>
      <c r="H73" s="46"/>
    </row>
    <row r="74" spans="1:8" ht="15.75" customHeight="1" x14ac:dyDescent="0.2">
      <c r="A74" s="81"/>
      <c r="C74" s="46"/>
      <c r="D74" s="46"/>
      <c r="E74" s="46"/>
      <c r="F74" s="46"/>
      <c r="G74" s="46"/>
      <c r="H74" s="46"/>
    </row>
    <row r="75" spans="1:8" ht="15.75" customHeight="1" x14ac:dyDescent="0.2">
      <c r="A75" s="81"/>
      <c r="C75" s="46"/>
      <c r="D75" s="46"/>
      <c r="E75" s="46"/>
      <c r="F75" s="46"/>
      <c r="G75" s="46"/>
      <c r="H75" s="46"/>
    </row>
    <row r="76" spans="1:8" ht="15.75" customHeight="1" x14ac:dyDescent="0.2">
      <c r="A76" s="81"/>
      <c r="C76" s="46"/>
      <c r="D76" s="46"/>
      <c r="E76" s="46"/>
      <c r="F76" s="46"/>
      <c r="G76" s="46"/>
      <c r="H76" s="46"/>
    </row>
    <row r="77" spans="1:8" ht="15.75" customHeight="1" x14ac:dyDescent="0.2">
      <c r="A77" s="81"/>
      <c r="C77" s="46"/>
      <c r="D77" s="46"/>
      <c r="E77" s="46"/>
      <c r="F77" s="46"/>
      <c r="G77" s="46"/>
      <c r="H77" s="46"/>
    </row>
    <row r="78" spans="1:8" ht="15.75" customHeight="1" x14ac:dyDescent="0.2">
      <c r="A78" s="81"/>
      <c r="C78" s="46"/>
      <c r="D78" s="46"/>
      <c r="E78" s="46"/>
      <c r="F78" s="46"/>
      <c r="G78" s="46"/>
      <c r="H78" s="46"/>
    </row>
    <row r="79" spans="1:8" ht="15.75" customHeight="1" x14ac:dyDescent="0.2">
      <c r="A79" s="81"/>
      <c r="C79" s="46"/>
      <c r="D79" s="46"/>
      <c r="E79" s="46"/>
      <c r="F79" s="46"/>
      <c r="G79" s="46"/>
      <c r="H79" s="46"/>
    </row>
    <row r="80" spans="1:8" ht="15.75" customHeight="1" x14ac:dyDescent="0.2">
      <c r="A80" s="81"/>
      <c r="C80" s="46"/>
      <c r="D80" s="46"/>
      <c r="E80" s="46"/>
      <c r="F80" s="46"/>
      <c r="G80" s="46"/>
      <c r="H80" s="46"/>
    </row>
    <row r="81" spans="1:8" ht="15.75" customHeight="1" x14ac:dyDescent="0.2">
      <c r="A81" s="81"/>
      <c r="C81" s="46"/>
      <c r="D81" s="46"/>
      <c r="E81" s="46"/>
      <c r="F81" s="46"/>
      <c r="G81" s="46"/>
      <c r="H81" s="46"/>
    </row>
    <row r="82" spans="1:8" ht="15.75" customHeight="1" x14ac:dyDescent="0.2">
      <c r="A82" s="81"/>
      <c r="C82" s="46"/>
      <c r="D82" s="46"/>
      <c r="E82" s="46"/>
      <c r="F82" s="46"/>
      <c r="G82" s="46"/>
      <c r="H82" s="46"/>
    </row>
    <row r="83" spans="1:8" ht="15.75" customHeight="1" x14ac:dyDescent="0.2">
      <c r="A83" s="81"/>
      <c r="C83" s="46"/>
      <c r="D83" s="46"/>
      <c r="E83" s="46"/>
      <c r="F83" s="46"/>
      <c r="G83" s="46"/>
      <c r="H83" s="46"/>
    </row>
    <row r="84" spans="1:8" ht="15.75" customHeight="1" x14ac:dyDescent="0.2">
      <c r="A84" s="81"/>
      <c r="C84" s="46"/>
      <c r="D84" s="46"/>
      <c r="E84" s="46"/>
      <c r="F84" s="46"/>
      <c r="G84" s="46"/>
      <c r="H84" s="46"/>
    </row>
    <row r="85" spans="1:8" ht="15.75" customHeight="1" x14ac:dyDescent="0.2">
      <c r="A85" s="81"/>
      <c r="C85" s="46"/>
      <c r="D85" s="46"/>
      <c r="E85" s="46"/>
      <c r="F85" s="46"/>
      <c r="G85" s="46"/>
      <c r="H85" s="46"/>
    </row>
    <row r="86" spans="1:8" ht="15.75" customHeight="1" x14ac:dyDescent="0.2">
      <c r="A86" s="81"/>
      <c r="C86" s="46"/>
      <c r="D86" s="46"/>
      <c r="E86" s="46"/>
      <c r="F86" s="46"/>
      <c r="G86" s="46"/>
      <c r="H86" s="46"/>
    </row>
    <row r="87" spans="1:8" ht="15.75" customHeight="1" x14ac:dyDescent="0.2">
      <c r="A87" s="81"/>
      <c r="C87" s="46"/>
      <c r="D87" s="46"/>
      <c r="E87" s="46"/>
      <c r="F87" s="46"/>
      <c r="G87" s="46"/>
      <c r="H87" s="46"/>
    </row>
    <row r="88" spans="1:8" ht="15.75" customHeight="1" x14ac:dyDescent="0.2">
      <c r="A88" s="81"/>
      <c r="C88" s="46"/>
      <c r="D88" s="46"/>
      <c r="E88" s="46"/>
      <c r="F88" s="46"/>
      <c r="G88" s="46"/>
      <c r="H88" s="46"/>
    </row>
    <row r="89" spans="1:8" ht="15.75" customHeight="1" x14ac:dyDescent="0.2">
      <c r="A89" s="81"/>
      <c r="C89" s="46"/>
      <c r="D89" s="46"/>
      <c r="E89" s="46"/>
      <c r="F89" s="46"/>
      <c r="G89" s="46"/>
      <c r="H89" s="46"/>
    </row>
    <row r="90" spans="1:8" ht="15.75" customHeight="1" x14ac:dyDescent="0.2">
      <c r="A90" s="81"/>
      <c r="C90" s="46"/>
      <c r="D90" s="46"/>
      <c r="E90" s="46"/>
      <c r="F90" s="46"/>
      <c r="G90" s="46"/>
      <c r="H90" s="46"/>
    </row>
    <row r="91" spans="1:8" ht="15.75" customHeight="1" x14ac:dyDescent="0.2">
      <c r="A91" s="81"/>
      <c r="C91" s="46"/>
      <c r="D91" s="46"/>
      <c r="E91" s="46"/>
      <c r="F91" s="46"/>
      <c r="G91" s="46"/>
      <c r="H91" s="46"/>
    </row>
    <row r="92" spans="1:8" ht="15.75" customHeight="1" x14ac:dyDescent="0.2">
      <c r="A92" s="81"/>
      <c r="C92" s="46"/>
      <c r="D92" s="46"/>
      <c r="E92" s="46"/>
      <c r="F92" s="46"/>
      <c r="G92" s="46"/>
      <c r="H92" s="46"/>
    </row>
    <row r="93" spans="1:8" ht="15.75" customHeight="1" x14ac:dyDescent="0.2">
      <c r="A93" s="81"/>
      <c r="C93" s="46"/>
      <c r="D93" s="46"/>
      <c r="E93" s="46"/>
      <c r="F93" s="46"/>
      <c r="G93" s="46"/>
      <c r="H93" s="46"/>
    </row>
    <row r="94" spans="1:8" ht="15.75" customHeight="1" x14ac:dyDescent="0.2">
      <c r="A94" s="81"/>
      <c r="C94" s="46"/>
      <c r="D94" s="46"/>
      <c r="E94" s="46"/>
      <c r="F94" s="46"/>
      <c r="G94" s="46"/>
      <c r="H94" s="46"/>
    </row>
    <row r="95" spans="1:8" ht="15.75" customHeight="1" x14ac:dyDescent="0.2">
      <c r="A95" s="81"/>
      <c r="C95" s="46"/>
      <c r="D95" s="46"/>
      <c r="E95" s="46"/>
      <c r="F95" s="46"/>
      <c r="G95" s="46"/>
      <c r="H95" s="46"/>
    </row>
    <row r="96" spans="1:8" ht="15.75" customHeight="1" x14ac:dyDescent="0.2">
      <c r="A96" s="81"/>
      <c r="C96" s="46"/>
      <c r="D96" s="46"/>
      <c r="E96" s="46"/>
      <c r="F96" s="46"/>
      <c r="G96" s="46"/>
      <c r="H96" s="46"/>
    </row>
    <row r="97" spans="1:8" ht="15.75" customHeight="1" x14ac:dyDescent="0.2">
      <c r="A97" s="81"/>
      <c r="C97" s="46"/>
      <c r="D97" s="46"/>
      <c r="E97" s="46"/>
      <c r="F97" s="46"/>
      <c r="G97" s="46"/>
      <c r="H97" s="46"/>
    </row>
    <row r="98" spans="1:8" ht="15.75" customHeight="1" x14ac:dyDescent="0.2">
      <c r="A98" s="81"/>
      <c r="C98" s="46"/>
      <c r="D98" s="46"/>
      <c r="E98" s="46"/>
      <c r="F98" s="46"/>
      <c r="G98" s="46"/>
      <c r="H98" s="46"/>
    </row>
    <row r="99" spans="1:8" ht="15.75" customHeight="1" x14ac:dyDescent="0.2">
      <c r="A99" s="81"/>
      <c r="C99" s="46"/>
      <c r="D99" s="46"/>
      <c r="E99" s="46"/>
      <c r="F99" s="46"/>
      <c r="G99" s="46"/>
      <c r="H99" s="46"/>
    </row>
    <row r="100" spans="1:8" ht="15.75" customHeight="1" x14ac:dyDescent="0.2">
      <c r="A100" s="81"/>
      <c r="C100" s="46"/>
      <c r="D100" s="46"/>
      <c r="E100" s="46"/>
      <c r="F100" s="46"/>
      <c r="G100" s="46"/>
      <c r="H100" s="46"/>
    </row>
    <row r="101" spans="1:8" ht="15.75" customHeight="1" x14ac:dyDescent="0.2">
      <c r="A101" s="81"/>
      <c r="C101" s="46"/>
      <c r="D101" s="46"/>
      <c r="E101" s="46"/>
      <c r="F101" s="46"/>
      <c r="G101" s="46"/>
      <c r="H101" s="46"/>
    </row>
    <row r="102" spans="1:8" ht="15.75" customHeight="1" x14ac:dyDescent="0.2">
      <c r="A102" s="81"/>
      <c r="C102" s="46"/>
      <c r="D102" s="46"/>
      <c r="E102" s="46"/>
      <c r="F102" s="46"/>
      <c r="G102" s="46"/>
      <c r="H102" s="46"/>
    </row>
    <row r="103" spans="1:8" ht="15.75" customHeight="1" x14ac:dyDescent="0.2">
      <c r="A103" s="81"/>
      <c r="C103" s="46"/>
      <c r="D103" s="46"/>
      <c r="E103" s="46"/>
      <c r="F103" s="46"/>
      <c r="G103" s="46"/>
      <c r="H103" s="46"/>
    </row>
    <row r="104" spans="1:8" ht="15.75" customHeight="1" x14ac:dyDescent="0.2">
      <c r="A104" s="81"/>
      <c r="C104" s="46"/>
      <c r="D104" s="46"/>
      <c r="E104" s="46"/>
      <c r="F104" s="46"/>
      <c r="G104" s="46"/>
      <c r="H104" s="46"/>
    </row>
    <row r="105" spans="1:8" ht="15.75" customHeight="1" x14ac:dyDescent="0.2">
      <c r="A105" s="81"/>
      <c r="C105" s="46"/>
      <c r="D105" s="46"/>
      <c r="E105" s="46"/>
      <c r="F105" s="46"/>
      <c r="G105" s="46"/>
      <c r="H105" s="46"/>
    </row>
    <row r="106" spans="1:8" ht="15.75" customHeight="1" x14ac:dyDescent="0.2">
      <c r="A106" s="81"/>
      <c r="C106" s="46"/>
      <c r="D106" s="46"/>
      <c r="E106" s="46"/>
      <c r="F106" s="46"/>
      <c r="G106" s="46"/>
      <c r="H106" s="46"/>
    </row>
    <row r="107" spans="1:8" ht="15.75" customHeight="1" x14ac:dyDescent="0.2">
      <c r="A107" s="81"/>
      <c r="C107" s="46"/>
      <c r="D107" s="46"/>
      <c r="E107" s="46"/>
      <c r="F107" s="46"/>
      <c r="G107" s="46"/>
      <c r="H107" s="46"/>
    </row>
    <row r="108" spans="1:8" ht="15.75" customHeight="1" x14ac:dyDescent="0.2">
      <c r="A108" s="81"/>
      <c r="C108" s="46"/>
      <c r="D108" s="46"/>
      <c r="E108" s="46"/>
      <c r="F108" s="46"/>
      <c r="G108" s="46"/>
      <c r="H108" s="46"/>
    </row>
    <row r="109" spans="1:8" ht="15.75" customHeight="1" x14ac:dyDescent="0.2">
      <c r="A109" s="81"/>
      <c r="C109" s="46"/>
      <c r="D109" s="46"/>
      <c r="E109" s="46"/>
      <c r="F109" s="46"/>
      <c r="G109" s="46"/>
      <c r="H109" s="46"/>
    </row>
    <row r="110" spans="1:8" ht="15.75" customHeight="1" x14ac:dyDescent="0.2">
      <c r="A110" s="81"/>
      <c r="C110" s="46"/>
      <c r="D110" s="46"/>
      <c r="E110" s="46"/>
      <c r="F110" s="46"/>
      <c r="G110" s="46"/>
      <c r="H110" s="46"/>
    </row>
    <row r="111" spans="1:8" ht="15.75" customHeight="1" x14ac:dyDescent="0.2">
      <c r="A111" s="81"/>
      <c r="C111" s="46"/>
      <c r="D111" s="46"/>
      <c r="E111" s="46"/>
      <c r="F111" s="46"/>
      <c r="G111" s="46"/>
      <c r="H111" s="46"/>
    </row>
    <row r="112" spans="1:8" ht="15.75" customHeight="1" x14ac:dyDescent="0.2">
      <c r="A112" s="81"/>
      <c r="C112" s="46"/>
      <c r="D112" s="46"/>
      <c r="E112" s="46"/>
      <c r="F112" s="46"/>
      <c r="G112" s="46"/>
      <c r="H112" s="46"/>
    </row>
    <row r="113" spans="1:8" ht="15.75" customHeight="1" x14ac:dyDescent="0.2">
      <c r="A113" s="81"/>
      <c r="C113" s="46"/>
      <c r="D113" s="46"/>
      <c r="E113" s="46"/>
      <c r="F113" s="46"/>
      <c r="G113" s="46"/>
      <c r="H113" s="46"/>
    </row>
    <row r="114" spans="1:8" ht="15.75" customHeight="1" x14ac:dyDescent="0.2">
      <c r="A114" s="81"/>
      <c r="C114" s="46"/>
      <c r="D114" s="46"/>
      <c r="E114" s="46"/>
      <c r="F114" s="46"/>
      <c r="G114" s="46"/>
      <c r="H114" s="46"/>
    </row>
    <row r="115" spans="1:8" ht="15.75" customHeight="1" x14ac:dyDescent="0.2">
      <c r="A115" s="81"/>
      <c r="C115" s="46"/>
      <c r="D115" s="46"/>
      <c r="E115" s="46"/>
      <c r="F115" s="46"/>
      <c r="G115" s="46"/>
      <c r="H115" s="46"/>
    </row>
    <row r="116" spans="1:8" ht="15.75" customHeight="1" x14ac:dyDescent="0.2">
      <c r="A116" s="81"/>
      <c r="C116" s="46"/>
      <c r="D116" s="46"/>
      <c r="E116" s="46"/>
      <c r="F116" s="46"/>
      <c r="G116" s="46"/>
      <c r="H116" s="46"/>
    </row>
    <row r="117" spans="1:8" ht="15.75" customHeight="1" x14ac:dyDescent="0.2">
      <c r="A117" s="81"/>
      <c r="C117" s="46"/>
      <c r="D117" s="46"/>
      <c r="E117" s="46"/>
      <c r="F117" s="46"/>
      <c r="G117" s="46"/>
      <c r="H117" s="46"/>
    </row>
    <row r="118" spans="1:8" ht="15.75" customHeight="1" x14ac:dyDescent="0.2">
      <c r="A118" s="81"/>
      <c r="C118" s="46"/>
      <c r="D118" s="46"/>
      <c r="E118" s="46"/>
      <c r="F118" s="46"/>
      <c r="G118" s="46"/>
      <c r="H118" s="46"/>
    </row>
    <row r="119" spans="1:8" ht="15.75" customHeight="1" x14ac:dyDescent="0.2">
      <c r="A119" s="81"/>
      <c r="C119" s="46"/>
      <c r="D119" s="46"/>
      <c r="E119" s="46"/>
      <c r="F119" s="46"/>
      <c r="G119" s="46"/>
      <c r="H119" s="46"/>
    </row>
    <row r="120" spans="1:8" ht="15.75" customHeight="1" x14ac:dyDescent="0.2">
      <c r="A120" s="81"/>
      <c r="C120" s="46"/>
      <c r="D120" s="46"/>
      <c r="E120" s="46"/>
      <c r="F120" s="46"/>
      <c r="G120" s="46"/>
      <c r="H120" s="46"/>
    </row>
    <row r="121" spans="1:8" ht="15.75" customHeight="1" x14ac:dyDescent="0.2">
      <c r="A121" s="81"/>
      <c r="C121" s="46"/>
      <c r="D121" s="46"/>
      <c r="E121" s="46"/>
      <c r="F121" s="46"/>
      <c r="G121" s="46"/>
      <c r="H121" s="46"/>
    </row>
    <row r="122" spans="1:8" ht="15.75" customHeight="1" x14ac:dyDescent="0.2">
      <c r="A122" s="81"/>
      <c r="C122" s="46"/>
      <c r="D122" s="46"/>
      <c r="E122" s="46"/>
      <c r="F122" s="46"/>
      <c r="G122" s="46"/>
      <c r="H122" s="46"/>
    </row>
    <row r="123" spans="1:8" ht="15.75" customHeight="1" x14ac:dyDescent="0.2">
      <c r="A123" s="81"/>
      <c r="C123" s="46"/>
      <c r="D123" s="46"/>
      <c r="E123" s="46"/>
      <c r="F123" s="46"/>
      <c r="G123" s="46"/>
      <c r="H123" s="46"/>
    </row>
    <row r="124" spans="1:8" ht="15.75" customHeight="1" x14ac:dyDescent="0.2">
      <c r="A124" s="81"/>
      <c r="C124" s="46"/>
      <c r="D124" s="46"/>
      <c r="E124" s="46"/>
      <c r="F124" s="46"/>
      <c r="G124" s="46"/>
      <c r="H124" s="46"/>
    </row>
    <row r="125" spans="1:8" ht="15.75" customHeight="1" x14ac:dyDescent="0.2">
      <c r="A125" s="81"/>
      <c r="C125" s="46"/>
      <c r="D125" s="46"/>
      <c r="E125" s="46"/>
      <c r="F125" s="46"/>
      <c r="G125" s="46"/>
      <c r="H125" s="46"/>
    </row>
    <row r="126" spans="1:8" ht="15.75" customHeight="1" x14ac:dyDescent="0.2">
      <c r="A126" s="81"/>
      <c r="C126" s="46"/>
      <c r="D126" s="46"/>
      <c r="E126" s="46"/>
      <c r="F126" s="46"/>
      <c r="G126" s="46"/>
      <c r="H126" s="46"/>
    </row>
    <row r="127" spans="1:8" ht="15.75" customHeight="1" x14ac:dyDescent="0.2">
      <c r="A127" s="81"/>
      <c r="C127" s="46"/>
      <c r="D127" s="46"/>
      <c r="E127" s="46"/>
      <c r="F127" s="46"/>
      <c r="G127" s="46"/>
      <c r="H127" s="46"/>
    </row>
    <row r="128" spans="1:8" ht="15.75" customHeight="1" x14ac:dyDescent="0.2">
      <c r="A128" s="81"/>
      <c r="C128" s="46"/>
      <c r="D128" s="46"/>
      <c r="E128" s="46"/>
      <c r="F128" s="46"/>
      <c r="G128" s="46"/>
      <c r="H128" s="46"/>
    </row>
    <row r="129" spans="1:8" ht="15.75" customHeight="1" x14ac:dyDescent="0.2">
      <c r="A129" s="81"/>
      <c r="C129" s="46"/>
      <c r="D129" s="46"/>
      <c r="E129" s="46"/>
      <c r="F129" s="46"/>
      <c r="G129" s="46"/>
      <c r="H129" s="46"/>
    </row>
    <row r="130" spans="1:8" ht="15.75" customHeight="1" x14ac:dyDescent="0.2">
      <c r="A130" s="81"/>
      <c r="C130" s="46"/>
      <c r="D130" s="46"/>
      <c r="E130" s="46"/>
      <c r="F130" s="46"/>
      <c r="G130" s="46"/>
      <c r="H130" s="46"/>
    </row>
    <row r="131" spans="1:8" ht="15.75" customHeight="1" x14ac:dyDescent="0.2">
      <c r="A131" s="81"/>
      <c r="C131" s="46"/>
      <c r="D131" s="46"/>
      <c r="E131" s="46"/>
      <c r="F131" s="46"/>
      <c r="G131" s="46"/>
      <c r="H131" s="46"/>
    </row>
    <row r="132" spans="1:8" ht="15.75" customHeight="1" x14ac:dyDescent="0.2">
      <c r="A132" s="81"/>
      <c r="C132" s="46"/>
      <c r="D132" s="46"/>
      <c r="E132" s="46"/>
      <c r="F132" s="46"/>
      <c r="G132" s="46"/>
      <c r="H132" s="46"/>
    </row>
    <row r="133" spans="1:8" ht="15.75" customHeight="1" x14ac:dyDescent="0.2">
      <c r="A133" s="81"/>
      <c r="C133" s="46"/>
      <c r="D133" s="46"/>
      <c r="E133" s="46"/>
      <c r="F133" s="46"/>
      <c r="G133" s="46"/>
      <c r="H133" s="46"/>
    </row>
    <row r="134" spans="1:8" ht="15.75" customHeight="1" x14ac:dyDescent="0.2">
      <c r="A134" s="81"/>
      <c r="C134" s="46"/>
      <c r="D134" s="46"/>
      <c r="E134" s="46"/>
      <c r="F134" s="46"/>
      <c r="G134" s="46"/>
      <c r="H134" s="46"/>
    </row>
    <row r="135" spans="1:8" ht="15.75" customHeight="1" x14ac:dyDescent="0.2">
      <c r="A135" s="81"/>
      <c r="C135" s="46"/>
      <c r="D135" s="46"/>
      <c r="E135" s="46"/>
      <c r="F135" s="46"/>
      <c r="G135" s="46"/>
      <c r="H135" s="46"/>
    </row>
    <row r="136" spans="1:8" ht="15.75" customHeight="1" x14ac:dyDescent="0.2">
      <c r="A136" s="81"/>
      <c r="C136" s="46"/>
      <c r="D136" s="46"/>
      <c r="E136" s="46"/>
      <c r="F136" s="46"/>
      <c r="G136" s="46"/>
      <c r="H136" s="46"/>
    </row>
    <row r="137" spans="1:8" ht="15.75" customHeight="1" x14ac:dyDescent="0.2">
      <c r="A137" s="81"/>
      <c r="C137" s="46"/>
      <c r="D137" s="46"/>
      <c r="E137" s="46"/>
      <c r="F137" s="46"/>
      <c r="G137" s="46"/>
      <c r="H137" s="46"/>
    </row>
    <row r="138" spans="1:8" ht="15.75" customHeight="1" x14ac:dyDescent="0.2">
      <c r="A138" s="81"/>
      <c r="C138" s="46"/>
      <c r="D138" s="46"/>
      <c r="E138" s="46"/>
      <c r="F138" s="46"/>
      <c r="G138" s="46"/>
      <c r="H138" s="46"/>
    </row>
    <row r="139" spans="1:8" ht="15.75" customHeight="1" x14ac:dyDescent="0.2">
      <c r="A139" s="81"/>
      <c r="C139" s="46"/>
      <c r="D139" s="46"/>
      <c r="E139" s="46"/>
      <c r="F139" s="46"/>
      <c r="G139" s="46"/>
      <c r="H139" s="46"/>
    </row>
    <row r="140" spans="1:8" ht="15.75" customHeight="1" x14ac:dyDescent="0.2">
      <c r="A140" s="81"/>
      <c r="C140" s="46"/>
      <c r="D140" s="46"/>
      <c r="E140" s="46"/>
      <c r="F140" s="46"/>
      <c r="G140" s="46"/>
      <c r="H140" s="46"/>
    </row>
    <row r="141" spans="1:8" ht="15.75" customHeight="1" x14ac:dyDescent="0.2">
      <c r="A141" s="81"/>
      <c r="C141" s="46"/>
      <c r="D141" s="46"/>
      <c r="E141" s="46"/>
      <c r="F141" s="46"/>
      <c r="G141" s="46"/>
      <c r="H141" s="46"/>
    </row>
    <row r="142" spans="1:8" ht="15.75" customHeight="1" x14ac:dyDescent="0.2">
      <c r="A142" s="81"/>
      <c r="C142" s="46"/>
      <c r="D142" s="46"/>
      <c r="E142" s="46"/>
      <c r="F142" s="46"/>
      <c r="G142" s="46"/>
      <c r="H142" s="46"/>
    </row>
    <row r="143" spans="1:8" ht="15.75" customHeight="1" x14ac:dyDescent="0.2">
      <c r="A143" s="81"/>
      <c r="C143" s="46"/>
      <c r="D143" s="46"/>
      <c r="E143" s="46"/>
      <c r="F143" s="46"/>
      <c r="G143" s="46"/>
      <c r="H143" s="46"/>
    </row>
    <row r="144" spans="1:8" ht="15.75" customHeight="1" x14ac:dyDescent="0.2">
      <c r="A144" s="81"/>
      <c r="C144" s="46"/>
      <c r="D144" s="46"/>
      <c r="E144" s="46"/>
      <c r="F144" s="46"/>
      <c r="G144" s="46"/>
      <c r="H144" s="46"/>
    </row>
    <row r="145" spans="1:8" ht="15.75" customHeight="1" x14ac:dyDescent="0.2">
      <c r="A145" s="81"/>
      <c r="C145" s="46"/>
      <c r="D145" s="46"/>
      <c r="E145" s="46"/>
      <c r="F145" s="46"/>
      <c r="G145" s="46"/>
      <c r="H145" s="46"/>
    </row>
    <row r="146" spans="1:8" ht="15.75" customHeight="1" x14ac:dyDescent="0.2">
      <c r="A146" s="81"/>
      <c r="C146" s="46"/>
      <c r="D146" s="46"/>
      <c r="E146" s="46"/>
      <c r="F146" s="46"/>
      <c r="G146" s="46"/>
      <c r="H146" s="46"/>
    </row>
    <row r="147" spans="1:8" ht="15.75" customHeight="1" x14ac:dyDescent="0.2">
      <c r="A147" s="81"/>
      <c r="C147" s="46"/>
      <c r="D147" s="46"/>
      <c r="E147" s="46"/>
      <c r="F147" s="46"/>
      <c r="G147" s="46"/>
      <c r="H147" s="46"/>
    </row>
    <row r="148" spans="1:8" ht="15.75" customHeight="1" x14ac:dyDescent="0.2">
      <c r="A148" s="81"/>
      <c r="C148" s="46"/>
      <c r="D148" s="46"/>
      <c r="E148" s="46"/>
      <c r="F148" s="46"/>
      <c r="G148" s="46"/>
      <c r="H148" s="46"/>
    </row>
    <row r="149" spans="1:8" ht="15.75" customHeight="1" x14ac:dyDescent="0.2">
      <c r="A149" s="81"/>
      <c r="C149" s="46"/>
      <c r="D149" s="46"/>
      <c r="E149" s="46"/>
      <c r="F149" s="46"/>
      <c r="G149" s="46"/>
      <c r="H149" s="46"/>
    </row>
    <row r="150" spans="1:8" ht="15.75" customHeight="1" x14ac:dyDescent="0.2">
      <c r="A150" s="81"/>
      <c r="C150" s="46"/>
      <c r="D150" s="46"/>
      <c r="E150" s="46"/>
      <c r="F150" s="46"/>
      <c r="G150" s="46"/>
      <c r="H150" s="46"/>
    </row>
    <row r="151" spans="1:8" ht="15.75" customHeight="1" x14ac:dyDescent="0.2">
      <c r="A151" s="81"/>
      <c r="C151" s="46"/>
      <c r="D151" s="46"/>
      <c r="E151" s="46"/>
      <c r="F151" s="46"/>
      <c r="G151" s="46"/>
      <c r="H151" s="46"/>
    </row>
    <row r="152" spans="1:8" ht="15.75" customHeight="1" x14ac:dyDescent="0.2">
      <c r="A152" s="81"/>
      <c r="C152" s="46"/>
      <c r="D152" s="46"/>
      <c r="E152" s="46"/>
      <c r="F152" s="46"/>
      <c r="G152" s="46"/>
      <c r="H152" s="46"/>
    </row>
    <row r="153" spans="1:8" ht="15.75" customHeight="1" x14ac:dyDescent="0.2">
      <c r="A153" s="81"/>
      <c r="C153" s="46"/>
      <c r="D153" s="46"/>
      <c r="E153" s="46"/>
      <c r="F153" s="46"/>
      <c r="G153" s="46"/>
      <c r="H153" s="46"/>
    </row>
    <row r="154" spans="1:8" ht="15.75" customHeight="1" x14ac:dyDescent="0.2">
      <c r="A154" s="81"/>
      <c r="C154" s="46"/>
      <c r="D154" s="46"/>
      <c r="E154" s="46"/>
      <c r="F154" s="46"/>
      <c r="G154" s="46"/>
      <c r="H154" s="46"/>
    </row>
    <row r="155" spans="1:8" ht="15.75" customHeight="1" x14ac:dyDescent="0.2">
      <c r="A155" s="81"/>
      <c r="C155" s="46"/>
      <c r="D155" s="46"/>
      <c r="E155" s="46"/>
      <c r="F155" s="46"/>
      <c r="G155" s="46"/>
      <c r="H155" s="46"/>
    </row>
    <row r="156" spans="1:8" ht="15.75" customHeight="1" x14ac:dyDescent="0.2">
      <c r="A156" s="81"/>
      <c r="C156" s="46"/>
      <c r="D156" s="46"/>
      <c r="E156" s="46"/>
      <c r="F156" s="46"/>
      <c r="G156" s="46"/>
      <c r="H156" s="46"/>
    </row>
    <row r="157" spans="1:8" ht="15.75" customHeight="1" x14ac:dyDescent="0.2">
      <c r="A157" s="81"/>
      <c r="C157" s="46"/>
      <c r="D157" s="46"/>
      <c r="E157" s="46"/>
      <c r="F157" s="46"/>
      <c r="G157" s="46"/>
      <c r="H157" s="46"/>
    </row>
    <row r="158" spans="1:8" ht="15.75" customHeight="1" x14ac:dyDescent="0.2">
      <c r="A158" s="81"/>
      <c r="C158" s="46"/>
      <c r="D158" s="46"/>
      <c r="E158" s="46"/>
      <c r="F158" s="46"/>
      <c r="G158" s="46"/>
      <c r="H158" s="46"/>
    </row>
    <row r="159" spans="1:8" ht="15.75" customHeight="1" x14ac:dyDescent="0.2">
      <c r="A159" s="81"/>
      <c r="C159" s="46"/>
      <c r="D159" s="46"/>
      <c r="E159" s="46"/>
      <c r="F159" s="46"/>
      <c r="G159" s="46"/>
      <c r="H159" s="46"/>
    </row>
    <row r="160" spans="1:8" ht="15.75" customHeight="1" x14ac:dyDescent="0.2">
      <c r="A160" s="81"/>
      <c r="C160" s="46"/>
      <c r="D160" s="46"/>
      <c r="E160" s="46"/>
      <c r="F160" s="46"/>
      <c r="G160" s="46"/>
      <c r="H160" s="46"/>
    </row>
    <row r="161" spans="1:8" ht="15.75" customHeight="1" x14ac:dyDescent="0.2">
      <c r="A161" s="81"/>
      <c r="C161" s="46"/>
      <c r="D161" s="46"/>
      <c r="E161" s="46"/>
      <c r="F161" s="46"/>
      <c r="G161" s="46"/>
      <c r="H161" s="46"/>
    </row>
    <row r="162" spans="1:8" ht="15.75" customHeight="1" x14ac:dyDescent="0.2">
      <c r="A162" s="81"/>
      <c r="C162" s="46"/>
      <c r="D162" s="46"/>
      <c r="E162" s="46"/>
      <c r="F162" s="46"/>
      <c r="G162" s="46"/>
      <c r="H162" s="46"/>
    </row>
    <row r="163" spans="1:8" ht="15.75" customHeight="1" x14ac:dyDescent="0.2">
      <c r="A163" s="81"/>
      <c r="C163" s="46"/>
      <c r="D163" s="46"/>
      <c r="E163" s="46"/>
      <c r="F163" s="46"/>
      <c r="G163" s="46"/>
      <c r="H163" s="46"/>
    </row>
    <row r="164" spans="1:8" ht="15.75" customHeight="1" x14ac:dyDescent="0.2">
      <c r="A164" s="81"/>
      <c r="C164" s="46"/>
      <c r="D164" s="46"/>
      <c r="E164" s="46"/>
      <c r="F164" s="46"/>
      <c r="G164" s="46"/>
      <c r="H164" s="46"/>
    </row>
    <row r="165" spans="1:8" ht="15.75" customHeight="1" x14ac:dyDescent="0.2">
      <c r="A165" s="81"/>
      <c r="C165" s="46"/>
      <c r="D165" s="46"/>
      <c r="E165" s="46"/>
      <c r="F165" s="46"/>
      <c r="G165" s="46"/>
      <c r="H165" s="46"/>
    </row>
    <row r="166" spans="1:8" ht="15.75" customHeight="1" x14ac:dyDescent="0.2">
      <c r="A166" s="81"/>
      <c r="C166" s="46"/>
      <c r="D166" s="46"/>
      <c r="E166" s="46"/>
      <c r="F166" s="46"/>
      <c r="G166" s="46"/>
      <c r="H166" s="46"/>
    </row>
    <row r="167" spans="1:8" ht="15.75" customHeight="1" x14ac:dyDescent="0.2">
      <c r="A167" s="81"/>
      <c r="C167" s="46"/>
      <c r="D167" s="46"/>
      <c r="E167" s="46"/>
      <c r="F167" s="46"/>
      <c r="G167" s="46"/>
      <c r="H167" s="46"/>
    </row>
    <row r="168" spans="1:8" ht="15.75" customHeight="1" x14ac:dyDescent="0.2">
      <c r="A168" s="81"/>
      <c r="C168" s="46"/>
      <c r="D168" s="46"/>
      <c r="E168" s="46"/>
      <c r="F168" s="46"/>
      <c r="G168" s="46"/>
      <c r="H168" s="46"/>
    </row>
    <row r="169" spans="1:8" ht="15.75" customHeight="1" x14ac:dyDescent="0.2">
      <c r="A169" s="81"/>
      <c r="C169" s="46"/>
      <c r="D169" s="46"/>
      <c r="E169" s="46"/>
      <c r="F169" s="46"/>
      <c r="G169" s="46"/>
      <c r="H169" s="46"/>
    </row>
    <row r="170" spans="1:8" ht="15.75" customHeight="1" x14ac:dyDescent="0.2">
      <c r="A170" s="81"/>
      <c r="C170" s="46"/>
      <c r="D170" s="46"/>
      <c r="E170" s="46"/>
      <c r="F170" s="46"/>
      <c r="G170" s="46"/>
      <c r="H170" s="46"/>
    </row>
    <row r="171" spans="1:8" ht="15.75" customHeight="1" x14ac:dyDescent="0.2">
      <c r="A171" s="81"/>
      <c r="C171" s="46"/>
      <c r="D171" s="46"/>
      <c r="E171" s="46"/>
      <c r="F171" s="46"/>
      <c r="G171" s="46"/>
      <c r="H171" s="46"/>
    </row>
    <row r="172" spans="1:8" ht="15.75" customHeight="1" x14ac:dyDescent="0.2">
      <c r="A172" s="81"/>
      <c r="C172" s="46"/>
      <c r="D172" s="46"/>
      <c r="E172" s="46"/>
      <c r="F172" s="46"/>
      <c r="G172" s="46"/>
      <c r="H172" s="46"/>
    </row>
    <row r="173" spans="1:8" ht="15.75" customHeight="1" x14ac:dyDescent="0.2">
      <c r="A173" s="81"/>
      <c r="C173" s="46"/>
      <c r="D173" s="46"/>
      <c r="E173" s="46"/>
      <c r="F173" s="46"/>
      <c r="G173" s="46"/>
      <c r="H173" s="46"/>
    </row>
    <row r="174" spans="1:8" ht="15.75" customHeight="1" x14ac:dyDescent="0.2">
      <c r="A174" s="81"/>
      <c r="C174" s="46"/>
      <c r="D174" s="46"/>
      <c r="E174" s="46"/>
      <c r="F174" s="46"/>
      <c r="G174" s="46"/>
      <c r="H174" s="46"/>
    </row>
    <row r="175" spans="1:8" ht="15.75" customHeight="1" x14ac:dyDescent="0.2">
      <c r="A175" s="81"/>
      <c r="C175" s="46"/>
      <c r="D175" s="46"/>
      <c r="E175" s="46"/>
      <c r="F175" s="46"/>
      <c r="G175" s="46"/>
      <c r="H175" s="46"/>
    </row>
    <row r="176" spans="1:8" ht="15.75" customHeight="1" x14ac:dyDescent="0.2">
      <c r="A176" s="81"/>
      <c r="C176" s="46"/>
      <c r="D176" s="46"/>
      <c r="E176" s="46"/>
      <c r="F176" s="46"/>
      <c r="G176" s="46"/>
      <c r="H176" s="46"/>
    </row>
    <row r="177" spans="1:8" ht="15.75" customHeight="1" x14ac:dyDescent="0.2">
      <c r="A177" s="81"/>
      <c r="C177" s="46"/>
      <c r="D177" s="46"/>
      <c r="E177" s="46"/>
      <c r="F177" s="46"/>
      <c r="G177" s="46"/>
      <c r="H177" s="46"/>
    </row>
    <row r="178" spans="1:8" ht="15.75" customHeight="1" x14ac:dyDescent="0.2">
      <c r="A178" s="81"/>
      <c r="C178" s="46"/>
      <c r="D178" s="46"/>
      <c r="E178" s="46"/>
      <c r="F178" s="46"/>
      <c r="G178" s="46"/>
      <c r="H178" s="46"/>
    </row>
    <row r="179" spans="1:8" ht="15.75" customHeight="1" x14ac:dyDescent="0.2">
      <c r="A179" s="81"/>
      <c r="C179" s="46"/>
      <c r="D179" s="46"/>
      <c r="E179" s="46"/>
      <c r="F179" s="46"/>
      <c r="G179" s="46"/>
      <c r="H179" s="46"/>
    </row>
    <row r="180" spans="1:8" ht="15.75" customHeight="1" x14ac:dyDescent="0.2">
      <c r="A180" s="81"/>
      <c r="C180" s="46"/>
      <c r="D180" s="46"/>
      <c r="E180" s="46"/>
      <c r="F180" s="46"/>
      <c r="G180" s="46"/>
      <c r="H180" s="46"/>
    </row>
    <row r="181" spans="1:8" ht="15.75" customHeight="1" x14ac:dyDescent="0.2">
      <c r="A181" s="81"/>
      <c r="C181" s="46"/>
      <c r="D181" s="46"/>
      <c r="E181" s="46"/>
      <c r="F181" s="46"/>
      <c r="G181" s="46"/>
      <c r="H181" s="46"/>
    </row>
    <row r="182" spans="1:8" ht="15.75" customHeight="1" x14ac:dyDescent="0.2">
      <c r="A182" s="81"/>
      <c r="C182" s="46"/>
      <c r="D182" s="46"/>
      <c r="E182" s="46"/>
      <c r="F182" s="46"/>
      <c r="G182" s="46"/>
      <c r="H182" s="46"/>
    </row>
    <row r="183" spans="1:8" ht="15.75" customHeight="1" x14ac:dyDescent="0.2">
      <c r="A183" s="81"/>
      <c r="C183" s="46"/>
      <c r="D183" s="46"/>
      <c r="E183" s="46"/>
      <c r="F183" s="46"/>
      <c r="G183" s="46"/>
      <c r="H183" s="46"/>
    </row>
    <row r="184" spans="1:8" ht="15.75" customHeight="1" x14ac:dyDescent="0.2">
      <c r="A184" s="81"/>
      <c r="C184" s="46"/>
      <c r="D184" s="46"/>
      <c r="E184" s="46"/>
      <c r="F184" s="46"/>
      <c r="G184" s="46"/>
      <c r="H184" s="46"/>
    </row>
    <row r="185" spans="1:8" ht="15.75" customHeight="1" x14ac:dyDescent="0.2">
      <c r="A185" s="81"/>
      <c r="C185" s="46"/>
      <c r="D185" s="46"/>
      <c r="E185" s="46"/>
      <c r="F185" s="46"/>
      <c r="G185" s="46"/>
      <c r="H185" s="46"/>
    </row>
    <row r="186" spans="1:8" ht="15.75" customHeight="1" x14ac:dyDescent="0.2">
      <c r="A186" s="81"/>
      <c r="C186" s="46"/>
      <c r="D186" s="46"/>
      <c r="E186" s="46"/>
      <c r="F186" s="46"/>
      <c r="G186" s="46"/>
      <c r="H186" s="46"/>
    </row>
    <row r="187" spans="1:8" ht="15.75" customHeight="1" x14ac:dyDescent="0.2">
      <c r="A187" s="81"/>
      <c r="C187" s="46"/>
      <c r="D187" s="46"/>
      <c r="E187" s="46"/>
      <c r="F187" s="46"/>
      <c r="G187" s="46"/>
      <c r="H187" s="46"/>
    </row>
    <row r="188" spans="1:8" ht="15.75" customHeight="1" x14ac:dyDescent="0.2">
      <c r="A188" s="81"/>
      <c r="C188" s="46"/>
      <c r="D188" s="46"/>
      <c r="E188" s="46"/>
      <c r="F188" s="46"/>
      <c r="G188" s="46"/>
      <c r="H188" s="46"/>
    </row>
    <row r="189" spans="1:8" ht="15.75" customHeight="1" x14ac:dyDescent="0.2">
      <c r="A189" s="81"/>
      <c r="C189" s="46"/>
      <c r="D189" s="46"/>
      <c r="E189" s="46"/>
      <c r="F189" s="46"/>
      <c r="G189" s="46"/>
      <c r="H189" s="46"/>
    </row>
    <row r="190" spans="1:8" ht="15.75" customHeight="1" x14ac:dyDescent="0.2">
      <c r="A190" s="81"/>
      <c r="C190" s="46"/>
      <c r="D190" s="46"/>
      <c r="E190" s="46"/>
      <c r="F190" s="46"/>
      <c r="G190" s="46"/>
      <c r="H190" s="46"/>
    </row>
    <row r="191" spans="1:8" ht="15.75" customHeight="1" x14ac:dyDescent="0.2">
      <c r="A191" s="81"/>
      <c r="C191" s="46"/>
      <c r="D191" s="46"/>
      <c r="E191" s="46"/>
      <c r="F191" s="46"/>
      <c r="G191" s="46"/>
      <c r="H191" s="46"/>
    </row>
    <row r="192" spans="1:8" ht="15.75" customHeight="1" x14ac:dyDescent="0.2">
      <c r="A192" s="81"/>
      <c r="C192" s="46"/>
      <c r="D192" s="46"/>
      <c r="E192" s="46"/>
      <c r="F192" s="46"/>
      <c r="G192" s="46"/>
      <c r="H192" s="46"/>
    </row>
    <row r="193" spans="1:8" ht="15.75" customHeight="1" x14ac:dyDescent="0.2">
      <c r="A193" s="81"/>
      <c r="C193" s="46"/>
      <c r="D193" s="46"/>
      <c r="E193" s="46"/>
      <c r="F193" s="46"/>
      <c r="G193" s="46"/>
      <c r="H193" s="46"/>
    </row>
    <row r="194" spans="1:8" ht="15.75" customHeight="1" x14ac:dyDescent="0.2">
      <c r="A194" s="81"/>
      <c r="C194" s="46"/>
      <c r="D194" s="46"/>
      <c r="E194" s="46"/>
      <c r="F194" s="46"/>
      <c r="G194" s="46"/>
      <c r="H194" s="46"/>
    </row>
    <row r="195" spans="1:8" ht="15.75" customHeight="1" x14ac:dyDescent="0.2">
      <c r="A195" s="81"/>
      <c r="C195" s="46"/>
      <c r="D195" s="46"/>
      <c r="E195" s="46"/>
      <c r="F195" s="46"/>
      <c r="G195" s="46"/>
      <c r="H195" s="46"/>
    </row>
    <row r="196" spans="1:8" ht="15.75" customHeight="1" x14ac:dyDescent="0.2">
      <c r="A196" s="81"/>
      <c r="C196" s="46"/>
      <c r="D196" s="46"/>
      <c r="E196" s="46"/>
      <c r="F196" s="46"/>
      <c r="G196" s="46"/>
      <c r="H196" s="46"/>
    </row>
    <row r="197" spans="1:8" ht="15.75" customHeight="1" x14ac:dyDescent="0.2">
      <c r="A197" s="81"/>
      <c r="C197" s="46"/>
      <c r="D197" s="46"/>
      <c r="E197" s="46"/>
      <c r="F197" s="46"/>
      <c r="G197" s="46"/>
      <c r="H197" s="46"/>
    </row>
    <row r="198" spans="1:8" ht="15.75" customHeight="1" x14ac:dyDescent="0.2">
      <c r="A198" s="81"/>
      <c r="C198" s="46"/>
      <c r="D198" s="46"/>
      <c r="E198" s="46"/>
      <c r="F198" s="46"/>
      <c r="G198" s="46"/>
      <c r="H198" s="46"/>
    </row>
    <row r="199" spans="1:8" ht="15.75" customHeight="1" x14ac:dyDescent="0.2">
      <c r="A199" s="81"/>
      <c r="C199" s="46"/>
      <c r="D199" s="46"/>
      <c r="E199" s="46"/>
      <c r="F199" s="46"/>
      <c r="G199" s="46"/>
      <c r="H199" s="46"/>
    </row>
    <row r="200" spans="1:8" ht="15.75" customHeight="1" x14ac:dyDescent="0.2">
      <c r="A200" s="81"/>
      <c r="C200" s="46"/>
      <c r="D200" s="46"/>
      <c r="E200" s="46"/>
      <c r="F200" s="46"/>
      <c r="G200" s="46"/>
      <c r="H200" s="46"/>
    </row>
    <row r="201" spans="1:8" ht="15.75" customHeight="1" x14ac:dyDescent="0.2">
      <c r="A201" s="81"/>
      <c r="C201" s="46"/>
      <c r="D201" s="46"/>
      <c r="E201" s="46"/>
      <c r="F201" s="46"/>
      <c r="G201" s="46"/>
      <c r="H201" s="46"/>
    </row>
    <row r="202" spans="1:8" ht="15.75" customHeight="1" x14ac:dyDescent="0.2">
      <c r="A202" s="81"/>
      <c r="C202" s="46"/>
      <c r="D202" s="46"/>
      <c r="E202" s="46"/>
      <c r="F202" s="46"/>
      <c r="G202" s="46"/>
      <c r="H202" s="46"/>
    </row>
    <row r="203" spans="1:8" ht="15.75" customHeight="1" x14ac:dyDescent="0.2">
      <c r="A203" s="81"/>
      <c r="C203" s="46"/>
      <c r="D203" s="46"/>
      <c r="E203" s="46"/>
      <c r="F203" s="46"/>
      <c r="G203" s="46"/>
      <c r="H203" s="46"/>
    </row>
    <row r="204" spans="1:8" ht="15.75" customHeight="1" x14ac:dyDescent="0.2">
      <c r="A204" s="81"/>
      <c r="C204" s="46"/>
      <c r="D204" s="46"/>
      <c r="E204" s="46"/>
      <c r="F204" s="46"/>
      <c r="G204" s="46"/>
      <c r="H204" s="46"/>
    </row>
    <row r="205" spans="1:8" ht="15.75" customHeight="1" x14ac:dyDescent="0.2">
      <c r="A205" s="81"/>
      <c r="C205" s="46"/>
      <c r="D205" s="46"/>
      <c r="E205" s="46"/>
      <c r="F205" s="46"/>
      <c r="G205" s="46"/>
      <c r="H205" s="46"/>
    </row>
    <row r="206" spans="1:8" ht="15.75" customHeight="1" x14ac:dyDescent="0.2">
      <c r="A206" s="81"/>
      <c r="C206" s="46"/>
      <c r="D206" s="46"/>
      <c r="E206" s="46"/>
      <c r="F206" s="46"/>
      <c r="G206" s="46"/>
      <c r="H206" s="46"/>
    </row>
    <row r="207" spans="1:8" ht="15.75" customHeight="1" x14ac:dyDescent="0.2">
      <c r="A207" s="81"/>
      <c r="C207" s="46"/>
      <c r="D207" s="46"/>
      <c r="E207" s="46"/>
      <c r="F207" s="46"/>
      <c r="G207" s="46"/>
      <c r="H207" s="46"/>
    </row>
    <row r="208" spans="1:8" ht="15.75" customHeight="1" x14ac:dyDescent="0.2">
      <c r="A208" s="81"/>
      <c r="C208" s="46"/>
      <c r="D208" s="46"/>
      <c r="E208" s="46"/>
      <c r="F208" s="46"/>
      <c r="G208" s="46"/>
      <c r="H208" s="46"/>
    </row>
    <row r="209" spans="1:8" ht="15.75" customHeight="1" x14ac:dyDescent="0.2">
      <c r="A209" s="81"/>
      <c r="C209" s="46"/>
      <c r="D209" s="46"/>
      <c r="E209" s="46"/>
      <c r="F209" s="46"/>
      <c r="G209" s="46"/>
      <c r="H209" s="46"/>
    </row>
    <row r="210" spans="1:8" ht="15.75" customHeight="1" x14ac:dyDescent="0.2">
      <c r="A210" s="81"/>
      <c r="C210" s="46"/>
      <c r="D210" s="46"/>
      <c r="E210" s="46"/>
      <c r="F210" s="46"/>
      <c r="G210" s="46"/>
      <c r="H210" s="46"/>
    </row>
    <row r="211" spans="1:8" ht="15.75" customHeight="1" x14ac:dyDescent="0.2">
      <c r="A211" s="81"/>
      <c r="C211" s="46"/>
      <c r="D211" s="46"/>
      <c r="E211" s="46"/>
      <c r="F211" s="46"/>
      <c r="G211" s="46"/>
      <c r="H211" s="46"/>
    </row>
    <row r="212" spans="1:8" ht="15.75" customHeight="1" x14ac:dyDescent="0.2">
      <c r="A212" s="81"/>
      <c r="C212" s="46"/>
      <c r="D212" s="46"/>
      <c r="E212" s="46"/>
      <c r="F212" s="46"/>
      <c r="G212" s="46"/>
      <c r="H212" s="46"/>
    </row>
    <row r="213" spans="1:8" ht="15.75" customHeight="1" x14ac:dyDescent="0.2">
      <c r="A213" s="81"/>
      <c r="C213" s="46"/>
      <c r="D213" s="46"/>
      <c r="E213" s="46"/>
      <c r="F213" s="46"/>
      <c r="G213" s="46"/>
      <c r="H213" s="46"/>
    </row>
    <row r="214" spans="1:8" ht="15.75" customHeight="1" x14ac:dyDescent="0.2">
      <c r="A214" s="81"/>
      <c r="C214" s="46"/>
      <c r="D214" s="46"/>
      <c r="E214" s="46"/>
      <c r="F214" s="46"/>
      <c r="G214" s="46"/>
      <c r="H214" s="46"/>
    </row>
    <row r="215" spans="1:8" ht="15.75" customHeight="1" x14ac:dyDescent="0.2">
      <c r="A215" s="81"/>
      <c r="C215" s="46"/>
      <c r="D215" s="46"/>
      <c r="E215" s="46"/>
      <c r="F215" s="46"/>
      <c r="G215" s="46"/>
      <c r="H215" s="46"/>
    </row>
    <row r="216" spans="1:8" ht="15.75" customHeight="1" x14ac:dyDescent="0.2">
      <c r="A216" s="81"/>
      <c r="C216" s="46"/>
      <c r="D216" s="46"/>
      <c r="E216" s="46"/>
      <c r="F216" s="46"/>
      <c r="G216" s="46"/>
      <c r="H216" s="46"/>
    </row>
    <row r="217" spans="1:8" ht="15.75" customHeight="1" x14ac:dyDescent="0.2">
      <c r="A217" s="81"/>
      <c r="C217" s="46"/>
      <c r="D217" s="46"/>
      <c r="E217" s="46"/>
      <c r="F217" s="46"/>
      <c r="G217" s="46"/>
      <c r="H217" s="46"/>
    </row>
    <row r="218" spans="1:8" ht="15.75" customHeight="1" x14ac:dyDescent="0.2">
      <c r="A218" s="81"/>
      <c r="C218" s="46"/>
      <c r="D218" s="46"/>
      <c r="E218" s="46"/>
      <c r="F218" s="46"/>
      <c r="G218" s="46"/>
      <c r="H218" s="46"/>
    </row>
    <row r="219" spans="1:8" ht="15.75" customHeight="1" x14ac:dyDescent="0.2">
      <c r="A219" s="81"/>
      <c r="C219" s="46"/>
      <c r="D219" s="46"/>
      <c r="E219" s="46"/>
      <c r="F219" s="46"/>
      <c r="G219" s="46"/>
      <c r="H219" s="46"/>
    </row>
    <row r="220" spans="1:8" ht="15.75" customHeight="1" x14ac:dyDescent="0.2">
      <c r="A220" s="81"/>
      <c r="C220" s="46"/>
      <c r="D220" s="46"/>
      <c r="E220" s="46"/>
      <c r="F220" s="46"/>
      <c r="G220" s="46"/>
      <c r="H220" s="46"/>
    </row>
    <row r="221" spans="1:8" ht="15.75" customHeight="1" x14ac:dyDescent="0.2">
      <c r="A221" s="81"/>
      <c r="C221" s="46"/>
      <c r="D221" s="46"/>
      <c r="E221" s="46"/>
      <c r="F221" s="46"/>
      <c r="G221" s="46"/>
      <c r="H221" s="46"/>
    </row>
    <row r="222" spans="1:8" ht="15.75" customHeight="1" x14ac:dyDescent="0.2">
      <c r="A222" s="81"/>
      <c r="C222" s="46"/>
      <c r="D222" s="46"/>
      <c r="E222" s="46"/>
      <c r="F222" s="46"/>
      <c r="G222" s="46"/>
      <c r="H222" s="46"/>
    </row>
    <row r="223" spans="1:8" ht="15.75" customHeight="1" x14ac:dyDescent="0.2">
      <c r="A223" s="81"/>
      <c r="C223" s="46"/>
      <c r="D223" s="46"/>
      <c r="E223" s="46"/>
      <c r="F223" s="46"/>
      <c r="G223" s="46"/>
      <c r="H223" s="46"/>
    </row>
    <row r="224" spans="1:8" ht="15.75" customHeight="1" x14ac:dyDescent="0.2">
      <c r="A224" s="81"/>
      <c r="C224" s="46"/>
      <c r="D224" s="46"/>
      <c r="E224" s="46"/>
      <c r="F224" s="46"/>
      <c r="G224" s="46"/>
      <c r="H224" s="46"/>
    </row>
    <row r="225" spans="1:8" ht="15.75" customHeight="1" x14ac:dyDescent="0.2">
      <c r="A225" s="81"/>
      <c r="C225" s="46"/>
      <c r="D225" s="46"/>
      <c r="E225" s="46"/>
      <c r="F225" s="46"/>
      <c r="G225" s="46"/>
      <c r="H225" s="46"/>
    </row>
    <row r="226" spans="1:8" ht="15.75" customHeight="1" x14ac:dyDescent="0.2">
      <c r="A226" s="81"/>
      <c r="C226" s="46"/>
      <c r="D226" s="46"/>
      <c r="E226" s="46"/>
      <c r="F226" s="46"/>
      <c r="G226" s="46"/>
      <c r="H226" s="46"/>
    </row>
    <row r="227" spans="1:8" ht="15.75" customHeight="1" x14ac:dyDescent="0.2">
      <c r="A227" s="81"/>
      <c r="C227" s="46"/>
      <c r="D227" s="46"/>
      <c r="E227" s="46"/>
      <c r="F227" s="46"/>
      <c r="G227" s="46"/>
      <c r="H227" s="46"/>
    </row>
    <row r="228" spans="1:8" ht="15.75" customHeight="1" x14ac:dyDescent="0.2">
      <c r="A228" s="81"/>
      <c r="C228" s="46"/>
      <c r="D228" s="46"/>
      <c r="E228" s="46"/>
      <c r="F228" s="46"/>
      <c r="G228" s="46"/>
      <c r="H228" s="46"/>
    </row>
    <row r="229" spans="1:8" ht="15.75" customHeight="1" x14ac:dyDescent="0.2">
      <c r="A229" s="81"/>
      <c r="C229" s="46"/>
      <c r="D229" s="46"/>
      <c r="E229" s="46"/>
      <c r="F229" s="46"/>
      <c r="G229" s="46"/>
      <c r="H229" s="46"/>
    </row>
    <row r="230" spans="1:8" ht="15.75" customHeight="1" x14ac:dyDescent="0.2">
      <c r="A230" s="81"/>
      <c r="C230" s="46"/>
      <c r="D230" s="46"/>
      <c r="E230" s="46"/>
      <c r="F230" s="46"/>
      <c r="G230" s="46"/>
      <c r="H230" s="46"/>
    </row>
    <row r="231" spans="1:8" ht="15.75" customHeight="1" x14ac:dyDescent="0.2">
      <c r="A231" s="81"/>
      <c r="C231" s="46"/>
      <c r="D231" s="46"/>
      <c r="E231" s="46"/>
      <c r="F231" s="46"/>
      <c r="G231" s="46"/>
      <c r="H231" s="46"/>
    </row>
    <row r="232" spans="1:8" ht="15.75" customHeight="1" x14ac:dyDescent="0.2">
      <c r="A232" s="81"/>
      <c r="C232" s="46"/>
      <c r="D232" s="46"/>
      <c r="E232" s="46"/>
      <c r="F232" s="46"/>
      <c r="G232" s="46"/>
      <c r="H232" s="46"/>
    </row>
    <row r="233" spans="1:8" ht="15.75" customHeight="1" x14ac:dyDescent="0.2">
      <c r="A233" s="81"/>
      <c r="C233" s="46"/>
      <c r="D233" s="46"/>
      <c r="E233" s="46"/>
      <c r="F233" s="46"/>
      <c r="G233" s="46"/>
      <c r="H233" s="46"/>
    </row>
    <row r="234" spans="1:8" ht="15.75" customHeight="1" x14ac:dyDescent="0.2">
      <c r="A234" s="81"/>
      <c r="C234" s="46"/>
      <c r="D234" s="46"/>
      <c r="E234" s="46"/>
      <c r="F234" s="46"/>
      <c r="G234" s="46"/>
      <c r="H234" s="46"/>
    </row>
    <row r="235" spans="1:8" ht="15.75" customHeight="1" x14ac:dyDescent="0.2">
      <c r="A235" s="81"/>
      <c r="C235" s="46"/>
      <c r="D235" s="46"/>
      <c r="E235" s="46"/>
      <c r="F235" s="46"/>
      <c r="G235" s="46"/>
      <c r="H235" s="46"/>
    </row>
    <row r="236" spans="1:8" ht="15.75" customHeight="1" x14ac:dyDescent="0.2">
      <c r="A236" s="81"/>
      <c r="C236" s="46"/>
      <c r="D236" s="46"/>
      <c r="E236" s="46"/>
      <c r="F236" s="46"/>
      <c r="G236" s="46"/>
      <c r="H236" s="46"/>
    </row>
    <row r="237" spans="1:8" ht="15.75" customHeight="1" x14ac:dyDescent="0.2">
      <c r="A237" s="81"/>
      <c r="C237" s="46"/>
      <c r="D237" s="46"/>
      <c r="E237" s="46"/>
      <c r="F237" s="46"/>
      <c r="G237" s="46"/>
      <c r="H237" s="46"/>
    </row>
    <row r="238" spans="1:8" ht="15.75" customHeight="1" x14ac:dyDescent="0.2">
      <c r="A238" s="81"/>
      <c r="C238" s="46"/>
      <c r="D238" s="46"/>
      <c r="E238" s="46"/>
      <c r="F238" s="46"/>
      <c r="G238" s="46"/>
      <c r="H238" s="46"/>
    </row>
    <row r="239" spans="1:8" ht="15.75" customHeight="1" x14ac:dyDescent="0.2">
      <c r="A239" s="81"/>
      <c r="C239" s="46"/>
      <c r="D239" s="46"/>
      <c r="E239" s="46"/>
      <c r="F239" s="46"/>
      <c r="G239" s="46"/>
      <c r="H239" s="46"/>
    </row>
    <row r="240" spans="1:8" ht="15.75" customHeight="1" x14ac:dyDescent="0.2">
      <c r="A240" s="81"/>
      <c r="C240" s="46"/>
      <c r="D240" s="46"/>
      <c r="E240" s="46"/>
      <c r="F240" s="46"/>
      <c r="G240" s="46"/>
      <c r="H240" s="46"/>
    </row>
    <row r="241" spans="1:8" ht="15.75" customHeight="1" x14ac:dyDescent="0.2">
      <c r="A241" s="81"/>
      <c r="C241" s="46"/>
      <c r="D241" s="46"/>
      <c r="E241" s="46"/>
      <c r="F241" s="46"/>
      <c r="G241" s="46"/>
      <c r="H241" s="46"/>
    </row>
    <row r="242" spans="1:8" ht="15.75" customHeight="1" x14ac:dyDescent="0.2">
      <c r="A242" s="81"/>
      <c r="C242" s="46"/>
      <c r="D242" s="46"/>
      <c r="E242" s="46"/>
      <c r="F242" s="46"/>
      <c r="G242" s="46"/>
      <c r="H242" s="46"/>
    </row>
    <row r="243" spans="1:8" ht="15.75" customHeight="1" x14ac:dyDescent="0.2">
      <c r="A243" s="81"/>
      <c r="C243" s="46"/>
      <c r="D243" s="46"/>
      <c r="E243" s="46"/>
      <c r="F243" s="46"/>
      <c r="G243" s="46"/>
      <c r="H243" s="46"/>
    </row>
    <row r="244" spans="1:8" ht="15.75" customHeight="1" x14ac:dyDescent="0.2">
      <c r="A244" s="81"/>
      <c r="C244" s="46"/>
      <c r="D244" s="46"/>
      <c r="E244" s="46"/>
      <c r="F244" s="46"/>
      <c r="G244" s="46"/>
      <c r="H244" s="46"/>
    </row>
    <row r="245" spans="1:8" ht="15.75" customHeight="1" x14ac:dyDescent="0.2">
      <c r="A245" s="81"/>
      <c r="C245" s="46"/>
      <c r="D245" s="46"/>
      <c r="E245" s="46"/>
      <c r="F245" s="46"/>
      <c r="G245" s="46"/>
      <c r="H245" s="46"/>
    </row>
    <row r="246" spans="1:8" ht="15.75" customHeight="1" x14ac:dyDescent="0.2">
      <c r="A246" s="81"/>
      <c r="C246" s="46"/>
      <c r="D246" s="46"/>
      <c r="E246" s="46"/>
      <c r="F246" s="46"/>
      <c r="G246" s="46"/>
      <c r="H246" s="46"/>
    </row>
    <row r="247" spans="1:8" ht="15.75" customHeight="1" x14ac:dyDescent="0.2">
      <c r="A247" s="81"/>
      <c r="C247" s="46"/>
      <c r="D247" s="46"/>
      <c r="E247" s="46"/>
      <c r="F247" s="46"/>
      <c r="G247" s="46"/>
      <c r="H247" s="46"/>
    </row>
    <row r="248" spans="1:8" ht="15.75" customHeight="1" x14ac:dyDescent="0.2">
      <c r="A248" s="81"/>
      <c r="C248" s="46"/>
      <c r="D248" s="46"/>
      <c r="E248" s="46"/>
      <c r="F248" s="46"/>
      <c r="G248" s="46"/>
      <c r="H248" s="46"/>
    </row>
    <row r="249" spans="1:8" ht="15.75" customHeight="1" x14ac:dyDescent="0.2">
      <c r="A249" s="81"/>
      <c r="C249" s="46"/>
      <c r="D249" s="46"/>
      <c r="E249" s="46"/>
      <c r="F249" s="46"/>
      <c r="G249" s="46"/>
      <c r="H249" s="46"/>
    </row>
    <row r="250" spans="1:8" ht="15.75" customHeight="1" x14ac:dyDescent="0.2">
      <c r="A250" s="81"/>
      <c r="C250" s="46"/>
      <c r="D250" s="46"/>
      <c r="E250" s="46"/>
      <c r="F250" s="46"/>
      <c r="G250" s="46"/>
      <c r="H250" s="46"/>
    </row>
    <row r="251" spans="1:8" ht="15.75" customHeight="1" x14ac:dyDescent="0.2">
      <c r="A251" s="81"/>
      <c r="C251" s="46"/>
      <c r="D251" s="46"/>
      <c r="E251" s="46"/>
      <c r="F251" s="46"/>
      <c r="G251" s="46"/>
      <c r="H251" s="46"/>
    </row>
    <row r="252" spans="1:8" ht="15.75" customHeight="1" x14ac:dyDescent="0.2">
      <c r="A252" s="81"/>
      <c r="C252" s="46"/>
      <c r="D252" s="46"/>
      <c r="E252" s="46"/>
      <c r="F252" s="46"/>
      <c r="G252" s="46"/>
      <c r="H252" s="46"/>
    </row>
    <row r="253" spans="1:8" ht="15.75" customHeight="1" x14ac:dyDescent="0.2">
      <c r="A253" s="81"/>
      <c r="C253" s="46"/>
      <c r="D253" s="46"/>
      <c r="E253" s="46"/>
      <c r="F253" s="46"/>
      <c r="G253" s="46"/>
      <c r="H253" s="46"/>
    </row>
    <row r="254" spans="1:8" ht="15.75" customHeight="1" x14ac:dyDescent="0.2">
      <c r="A254" s="81"/>
      <c r="C254" s="46"/>
      <c r="D254" s="46"/>
      <c r="E254" s="46"/>
      <c r="F254" s="46"/>
      <c r="G254" s="46"/>
      <c r="H254" s="46"/>
    </row>
    <row r="255" spans="1:8" ht="15.75" customHeight="1" x14ac:dyDescent="0.2">
      <c r="A255" s="81"/>
      <c r="C255" s="46"/>
      <c r="D255" s="46"/>
      <c r="E255" s="46"/>
      <c r="F255" s="46"/>
      <c r="G255" s="46"/>
      <c r="H255" s="46"/>
    </row>
    <row r="256" spans="1:8" ht="15.75" customHeight="1" x14ac:dyDescent="0.2">
      <c r="A256" s="81"/>
      <c r="C256" s="46"/>
      <c r="D256" s="46"/>
      <c r="E256" s="46"/>
      <c r="F256" s="46"/>
      <c r="G256" s="46"/>
      <c r="H256" s="46"/>
    </row>
    <row r="257" spans="1:8" ht="15.75" customHeight="1" x14ac:dyDescent="0.2">
      <c r="A257" s="81"/>
      <c r="C257" s="46"/>
      <c r="D257" s="46"/>
      <c r="E257" s="46"/>
      <c r="F257" s="46"/>
      <c r="G257" s="46"/>
      <c r="H257" s="46"/>
    </row>
    <row r="258" spans="1:8" ht="15.75" customHeight="1" x14ac:dyDescent="0.2">
      <c r="A258" s="81"/>
      <c r="C258" s="46"/>
      <c r="D258" s="46"/>
      <c r="E258" s="46"/>
      <c r="F258" s="46"/>
      <c r="G258" s="46"/>
      <c r="H258" s="46"/>
    </row>
    <row r="259" spans="1:8" ht="15.75" customHeight="1" x14ac:dyDescent="0.2">
      <c r="A259" s="81"/>
      <c r="C259" s="46"/>
      <c r="D259" s="46"/>
      <c r="E259" s="46"/>
      <c r="F259" s="46"/>
      <c r="G259" s="46"/>
      <c r="H259" s="46"/>
    </row>
    <row r="260" spans="1:8" ht="15.75" customHeight="1" x14ac:dyDescent="0.2">
      <c r="A260" s="81"/>
      <c r="C260" s="46"/>
      <c r="D260" s="46"/>
      <c r="E260" s="46"/>
      <c r="F260" s="46"/>
      <c r="G260" s="46"/>
      <c r="H260" s="46"/>
    </row>
    <row r="261" spans="1:8" ht="15.75" customHeight="1" x14ac:dyDescent="0.2">
      <c r="A261" s="81"/>
      <c r="C261" s="46"/>
      <c r="D261" s="46"/>
      <c r="E261" s="46"/>
      <c r="F261" s="46"/>
      <c r="G261" s="46"/>
      <c r="H261" s="46"/>
    </row>
    <row r="262" spans="1:8" ht="15.75" customHeight="1" x14ac:dyDescent="0.2">
      <c r="A262" s="81"/>
      <c r="C262" s="46"/>
      <c r="D262" s="46"/>
      <c r="E262" s="46"/>
      <c r="F262" s="46"/>
      <c r="G262" s="46"/>
      <c r="H262" s="46"/>
    </row>
    <row r="263" spans="1:8" ht="15.75" customHeight="1" x14ac:dyDescent="0.2">
      <c r="A263" s="81"/>
      <c r="C263" s="46"/>
      <c r="D263" s="46"/>
      <c r="E263" s="46"/>
      <c r="F263" s="46"/>
      <c r="G263" s="46"/>
      <c r="H263" s="46"/>
    </row>
    <row r="264" spans="1:8" ht="15.75" customHeight="1" x14ac:dyDescent="0.2">
      <c r="A264" s="81"/>
      <c r="C264" s="46"/>
      <c r="D264" s="46"/>
      <c r="E264" s="46"/>
      <c r="F264" s="46"/>
      <c r="G264" s="46"/>
      <c r="H264" s="46"/>
    </row>
    <row r="265" spans="1:8" ht="15.75" customHeight="1" x14ac:dyDescent="0.2">
      <c r="A265" s="81"/>
      <c r="C265" s="46"/>
      <c r="D265" s="46"/>
      <c r="E265" s="46"/>
      <c r="F265" s="46"/>
      <c r="G265" s="46"/>
      <c r="H265" s="46"/>
    </row>
    <row r="266" spans="1:8" ht="15.75" customHeight="1" x14ac:dyDescent="0.2">
      <c r="A266" s="81"/>
      <c r="C266" s="46"/>
      <c r="D266" s="46"/>
      <c r="E266" s="46"/>
      <c r="F266" s="46"/>
      <c r="G266" s="46"/>
      <c r="H266" s="46"/>
    </row>
    <row r="267" spans="1:8" ht="15.75" customHeight="1" x14ac:dyDescent="0.2">
      <c r="A267" s="81"/>
      <c r="C267" s="46"/>
      <c r="D267" s="46"/>
      <c r="E267" s="46"/>
      <c r="F267" s="46"/>
      <c r="G267" s="46"/>
      <c r="H267" s="46"/>
    </row>
    <row r="268" spans="1:8" ht="15.75" customHeight="1" x14ac:dyDescent="0.2">
      <c r="A268" s="81"/>
      <c r="C268" s="46"/>
      <c r="D268" s="46"/>
      <c r="E268" s="46"/>
      <c r="F268" s="46"/>
      <c r="G268" s="46"/>
      <c r="H268" s="46"/>
    </row>
    <row r="269" spans="1:8" ht="15.75" customHeight="1" x14ac:dyDescent="0.2">
      <c r="A269" s="81"/>
      <c r="C269" s="46"/>
      <c r="D269" s="46"/>
      <c r="E269" s="46"/>
      <c r="F269" s="46"/>
      <c r="G269" s="46"/>
      <c r="H269" s="46"/>
    </row>
    <row r="270" spans="1:8" ht="15.75" customHeight="1" x14ac:dyDescent="0.2">
      <c r="A270" s="81"/>
      <c r="C270" s="46"/>
      <c r="D270" s="46"/>
      <c r="E270" s="46"/>
      <c r="F270" s="46"/>
      <c r="G270" s="46"/>
      <c r="H270" s="46"/>
    </row>
    <row r="271" spans="1:8" ht="15.75" customHeight="1" x14ac:dyDescent="0.2">
      <c r="A271" s="81"/>
      <c r="C271" s="46"/>
      <c r="D271" s="46"/>
      <c r="E271" s="46"/>
      <c r="F271" s="46"/>
      <c r="G271" s="46"/>
      <c r="H271" s="46"/>
    </row>
    <row r="272" spans="1:8" ht="15.75" customHeight="1" x14ac:dyDescent="0.2">
      <c r="A272" s="81"/>
      <c r="C272" s="46"/>
      <c r="D272" s="46"/>
      <c r="E272" s="46"/>
      <c r="F272" s="46"/>
      <c r="G272" s="46"/>
      <c r="H272" s="46"/>
    </row>
    <row r="273" spans="1:8" ht="15.75" customHeight="1" x14ac:dyDescent="0.2">
      <c r="A273" s="81"/>
      <c r="C273" s="46"/>
      <c r="D273" s="46"/>
      <c r="E273" s="46"/>
      <c r="F273" s="46"/>
      <c r="G273" s="46"/>
      <c r="H273" s="46"/>
    </row>
    <row r="274" spans="1:8" ht="15.75" customHeight="1" x14ac:dyDescent="0.2">
      <c r="A274" s="81"/>
      <c r="C274" s="46"/>
      <c r="D274" s="46"/>
      <c r="E274" s="46"/>
      <c r="F274" s="46"/>
      <c r="G274" s="46"/>
      <c r="H274" s="46"/>
    </row>
    <row r="275" spans="1:8" ht="15.75" customHeight="1" x14ac:dyDescent="0.2">
      <c r="A275" s="81"/>
      <c r="C275" s="46"/>
      <c r="D275" s="46"/>
      <c r="E275" s="46"/>
      <c r="F275" s="46"/>
      <c r="G275" s="46"/>
      <c r="H275" s="46"/>
    </row>
    <row r="276" spans="1:8" ht="15.75" customHeight="1" x14ac:dyDescent="0.2">
      <c r="A276" s="81"/>
      <c r="C276" s="46"/>
      <c r="D276" s="46"/>
      <c r="E276" s="46"/>
      <c r="F276" s="46"/>
      <c r="G276" s="46"/>
      <c r="H276" s="46"/>
    </row>
    <row r="277" spans="1:8" ht="15.75" customHeight="1" x14ac:dyDescent="0.2">
      <c r="A277" s="81"/>
      <c r="C277" s="46"/>
      <c r="D277" s="46"/>
      <c r="E277" s="46"/>
      <c r="F277" s="46"/>
      <c r="G277" s="46"/>
      <c r="H277" s="46"/>
    </row>
    <row r="278" spans="1:8" ht="15.75" customHeight="1" x14ac:dyDescent="0.2">
      <c r="A278" s="81"/>
      <c r="C278" s="46"/>
      <c r="D278" s="46"/>
      <c r="E278" s="46"/>
      <c r="F278" s="46"/>
      <c r="G278" s="46"/>
      <c r="H278" s="46"/>
    </row>
    <row r="279" spans="1:8" ht="15.75" customHeight="1" x14ac:dyDescent="0.2">
      <c r="A279" s="81"/>
      <c r="C279" s="46"/>
      <c r="D279" s="46"/>
      <c r="E279" s="46"/>
      <c r="F279" s="46"/>
      <c r="G279" s="46"/>
      <c r="H279" s="46"/>
    </row>
    <row r="280" spans="1:8" ht="15.75" customHeight="1" x14ac:dyDescent="0.2">
      <c r="A280" s="81"/>
      <c r="C280" s="46"/>
      <c r="D280" s="46"/>
      <c r="E280" s="46"/>
      <c r="F280" s="46"/>
      <c r="G280" s="46"/>
      <c r="H280" s="46"/>
    </row>
    <row r="281" spans="1:8" ht="15.75" customHeight="1" x14ac:dyDescent="0.2">
      <c r="A281" s="81"/>
      <c r="C281" s="46"/>
      <c r="D281" s="46"/>
      <c r="E281" s="46"/>
      <c r="F281" s="46"/>
      <c r="G281" s="46"/>
      <c r="H281" s="46"/>
    </row>
    <row r="282" spans="1:8" ht="15.75" customHeight="1" x14ac:dyDescent="0.2">
      <c r="A282" s="81"/>
      <c r="C282" s="46"/>
      <c r="D282" s="46"/>
      <c r="E282" s="46"/>
      <c r="F282" s="46"/>
      <c r="G282" s="46"/>
      <c r="H282" s="46"/>
    </row>
    <row r="283" spans="1:8" ht="15.75" customHeight="1" x14ac:dyDescent="0.2">
      <c r="A283" s="81"/>
      <c r="C283" s="46"/>
      <c r="D283" s="46"/>
      <c r="E283" s="46"/>
      <c r="F283" s="46"/>
      <c r="G283" s="46"/>
      <c r="H283" s="46"/>
    </row>
    <row r="284" spans="1:8" ht="15.75" customHeight="1" x14ac:dyDescent="0.2">
      <c r="A284" s="81"/>
      <c r="C284" s="46"/>
      <c r="D284" s="46"/>
      <c r="E284" s="46"/>
      <c r="F284" s="46"/>
      <c r="G284" s="46"/>
      <c r="H284" s="46"/>
    </row>
    <row r="285" spans="1:8" ht="15.75" customHeight="1" x14ac:dyDescent="0.2">
      <c r="A285" s="81"/>
      <c r="C285" s="46"/>
      <c r="D285" s="46"/>
      <c r="E285" s="46"/>
      <c r="F285" s="46"/>
      <c r="G285" s="46"/>
      <c r="H285" s="46"/>
    </row>
    <row r="286" spans="1:8" ht="15.75" customHeight="1" x14ac:dyDescent="0.2">
      <c r="A286" s="81"/>
      <c r="C286" s="46"/>
      <c r="D286" s="46"/>
      <c r="E286" s="46"/>
      <c r="F286" s="46"/>
      <c r="G286" s="46"/>
      <c r="H286" s="46"/>
    </row>
    <row r="287" spans="1:8" ht="15.75" customHeight="1" x14ac:dyDescent="0.2">
      <c r="A287" s="81"/>
      <c r="C287" s="46"/>
      <c r="D287" s="46"/>
      <c r="E287" s="46"/>
      <c r="F287" s="46"/>
      <c r="G287" s="46"/>
      <c r="H287" s="46"/>
    </row>
    <row r="288" spans="1:8" ht="15.75" customHeight="1" x14ac:dyDescent="0.2">
      <c r="A288" s="81"/>
      <c r="C288" s="46"/>
      <c r="D288" s="46"/>
      <c r="E288" s="46"/>
      <c r="F288" s="46"/>
      <c r="G288" s="46"/>
      <c r="H288" s="46"/>
    </row>
    <row r="289" spans="1:8" ht="15.75" customHeight="1" x14ac:dyDescent="0.2">
      <c r="A289" s="81"/>
      <c r="C289" s="46"/>
      <c r="D289" s="46"/>
      <c r="E289" s="46"/>
      <c r="F289" s="46"/>
      <c r="G289" s="46"/>
      <c r="H289" s="46"/>
    </row>
    <row r="290" spans="1:8" ht="15.75" customHeight="1" x14ac:dyDescent="0.2">
      <c r="A290" s="81"/>
      <c r="C290" s="46"/>
      <c r="D290" s="46"/>
      <c r="E290" s="46"/>
      <c r="F290" s="46"/>
      <c r="G290" s="46"/>
      <c r="H290" s="46"/>
    </row>
    <row r="291" spans="1:8" ht="15.75" customHeight="1" x14ac:dyDescent="0.2">
      <c r="A291" s="81"/>
      <c r="C291" s="46"/>
      <c r="D291" s="46"/>
      <c r="E291" s="46"/>
      <c r="F291" s="46"/>
      <c r="G291" s="46"/>
      <c r="H291" s="46"/>
    </row>
    <row r="292" spans="1:8" ht="15.75" customHeight="1" x14ac:dyDescent="0.2">
      <c r="A292" s="81"/>
      <c r="C292" s="46"/>
      <c r="D292" s="46"/>
      <c r="E292" s="46"/>
      <c r="F292" s="46"/>
      <c r="G292" s="46"/>
      <c r="H292" s="46"/>
    </row>
    <row r="293" spans="1:8" ht="15.75" customHeight="1" x14ac:dyDescent="0.2">
      <c r="A293" s="81"/>
      <c r="C293" s="46"/>
      <c r="D293" s="46"/>
      <c r="E293" s="46"/>
      <c r="F293" s="46"/>
      <c r="G293" s="46"/>
      <c r="H293" s="46"/>
    </row>
    <row r="294" spans="1:8" ht="15.75" customHeight="1" x14ac:dyDescent="0.2">
      <c r="A294" s="81"/>
      <c r="C294" s="46"/>
      <c r="D294" s="46"/>
      <c r="E294" s="46"/>
      <c r="F294" s="46"/>
      <c r="G294" s="46"/>
      <c r="H294" s="46"/>
    </row>
    <row r="295" spans="1:8" ht="15.75" customHeight="1" x14ac:dyDescent="0.2">
      <c r="A295" s="81"/>
      <c r="C295" s="46"/>
      <c r="D295" s="46"/>
      <c r="E295" s="46"/>
      <c r="F295" s="46"/>
      <c r="G295" s="46"/>
      <c r="H295" s="46"/>
    </row>
    <row r="296" spans="1:8" ht="15.75" customHeight="1" x14ac:dyDescent="0.2">
      <c r="A296" s="81"/>
      <c r="C296" s="46"/>
      <c r="D296" s="46"/>
      <c r="E296" s="46"/>
      <c r="F296" s="46"/>
      <c r="G296" s="46"/>
      <c r="H296" s="46"/>
    </row>
    <row r="297" spans="1:8" ht="15.75" customHeight="1" x14ac:dyDescent="0.2">
      <c r="A297" s="81"/>
      <c r="C297" s="46"/>
      <c r="D297" s="46"/>
      <c r="E297" s="46"/>
      <c r="F297" s="46"/>
      <c r="G297" s="46"/>
      <c r="H297" s="46"/>
    </row>
    <row r="298" spans="1:8" ht="15.75" customHeight="1" x14ac:dyDescent="0.2">
      <c r="A298" s="81"/>
      <c r="C298" s="46"/>
      <c r="D298" s="46"/>
      <c r="E298" s="46"/>
      <c r="F298" s="46"/>
      <c r="G298" s="46"/>
      <c r="H298" s="46"/>
    </row>
    <row r="299" spans="1:8" ht="15.75" customHeight="1" x14ac:dyDescent="0.2">
      <c r="A299" s="81"/>
      <c r="C299" s="46"/>
      <c r="D299" s="46"/>
      <c r="E299" s="46"/>
      <c r="F299" s="46"/>
      <c r="G299" s="46"/>
      <c r="H299" s="46"/>
    </row>
    <row r="300" spans="1:8" ht="15.75" customHeight="1" x14ac:dyDescent="0.2">
      <c r="A300" s="81"/>
      <c r="C300" s="46"/>
      <c r="D300" s="46"/>
      <c r="E300" s="46"/>
      <c r="F300" s="46"/>
      <c r="G300" s="46"/>
      <c r="H300" s="46"/>
    </row>
    <row r="301" spans="1:8" ht="15.75" customHeight="1" x14ac:dyDescent="0.2">
      <c r="A301" s="81"/>
      <c r="C301" s="46"/>
      <c r="D301" s="46"/>
      <c r="E301" s="46"/>
      <c r="F301" s="46"/>
      <c r="G301" s="46"/>
      <c r="H301" s="46"/>
    </row>
    <row r="302" spans="1:8" ht="15.75" customHeight="1" x14ac:dyDescent="0.2">
      <c r="A302" s="81"/>
      <c r="C302" s="46"/>
      <c r="D302" s="46"/>
      <c r="E302" s="46"/>
      <c r="F302" s="46"/>
      <c r="G302" s="46"/>
      <c r="H302" s="46"/>
    </row>
    <row r="303" spans="1:8" ht="15.75" customHeight="1" x14ac:dyDescent="0.2">
      <c r="A303" s="81"/>
      <c r="C303" s="46"/>
      <c r="D303" s="46"/>
      <c r="E303" s="46"/>
      <c r="F303" s="46"/>
      <c r="G303" s="46"/>
      <c r="H303" s="46"/>
    </row>
    <row r="304" spans="1:8" ht="15.75" customHeight="1" x14ac:dyDescent="0.2">
      <c r="A304" s="81"/>
      <c r="C304" s="46"/>
      <c r="D304" s="46"/>
      <c r="E304" s="46"/>
      <c r="F304" s="46"/>
      <c r="G304" s="46"/>
      <c r="H304" s="46"/>
    </row>
    <row r="305" spans="1:8" ht="15.75" customHeight="1" x14ac:dyDescent="0.2">
      <c r="A305" s="81"/>
      <c r="C305" s="46"/>
      <c r="D305" s="46"/>
      <c r="E305" s="46"/>
      <c r="F305" s="46"/>
      <c r="G305" s="46"/>
      <c r="H305" s="46"/>
    </row>
    <row r="306" spans="1:8" ht="15.75" customHeight="1" x14ac:dyDescent="0.2">
      <c r="A306" s="81"/>
      <c r="C306" s="46"/>
      <c r="D306" s="46"/>
      <c r="E306" s="46"/>
      <c r="F306" s="46"/>
      <c r="G306" s="46"/>
      <c r="H306" s="46"/>
    </row>
    <row r="307" spans="1:8" ht="15.75" customHeight="1" x14ac:dyDescent="0.2">
      <c r="A307" s="81"/>
      <c r="C307" s="46"/>
      <c r="D307" s="46"/>
      <c r="E307" s="46"/>
      <c r="F307" s="46"/>
      <c r="G307" s="46"/>
      <c r="H307" s="46"/>
    </row>
    <row r="308" spans="1:8" ht="15.75" customHeight="1" x14ac:dyDescent="0.2">
      <c r="A308" s="81"/>
      <c r="C308" s="46"/>
      <c r="D308" s="46"/>
      <c r="E308" s="46"/>
      <c r="F308" s="46"/>
      <c r="G308" s="46"/>
      <c r="H308" s="46"/>
    </row>
    <row r="309" spans="1:8" ht="15.75" customHeight="1" x14ac:dyDescent="0.2">
      <c r="A309" s="81"/>
      <c r="C309" s="46"/>
      <c r="D309" s="46"/>
      <c r="E309" s="46"/>
      <c r="F309" s="46"/>
      <c r="G309" s="46"/>
      <c r="H309" s="46"/>
    </row>
    <row r="310" spans="1:8" ht="15.75" customHeight="1" x14ac:dyDescent="0.2">
      <c r="A310" s="81"/>
      <c r="C310" s="46"/>
      <c r="D310" s="46"/>
      <c r="E310" s="46"/>
      <c r="F310" s="46"/>
      <c r="G310" s="46"/>
      <c r="H310" s="46"/>
    </row>
    <row r="311" spans="1:8" ht="15.75" customHeight="1" x14ac:dyDescent="0.2">
      <c r="A311" s="81"/>
      <c r="C311" s="46"/>
      <c r="D311" s="46"/>
      <c r="E311" s="46"/>
      <c r="F311" s="46"/>
      <c r="G311" s="46"/>
      <c r="H311" s="46"/>
    </row>
    <row r="312" spans="1:8" ht="15.75" customHeight="1" x14ac:dyDescent="0.2">
      <c r="A312" s="81"/>
      <c r="C312" s="46"/>
      <c r="D312" s="46"/>
      <c r="E312" s="46"/>
      <c r="F312" s="46"/>
      <c r="G312" s="46"/>
      <c r="H312" s="46"/>
    </row>
    <row r="313" spans="1:8" ht="15.75" customHeight="1" x14ac:dyDescent="0.2">
      <c r="A313" s="81"/>
      <c r="C313" s="46"/>
      <c r="D313" s="46"/>
      <c r="E313" s="46"/>
      <c r="F313" s="46"/>
      <c r="G313" s="46"/>
      <c r="H313" s="46"/>
    </row>
    <row r="314" spans="1:8" ht="15.75" customHeight="1" x14ac:dyDescent="0.2">
      <c r="A314" s="81"/>
      <c r="C314" s="46"/>
      <c r="D314" s="46"/>
      <c r="E314" s="46"/>
      <c r="F314" s="46"/>
      <c r="G314" s="46"/>
      <c r="H314" s="46"/>
    </row>
    <row r="315" spans="1:8" ht="15.75" customHeight="1" x14ac:dyDescent="0.2">
      <c r="A315" s="81"/>
      <c r="C315" s="46"/>
      <c r="D315" s="46"/>
      <c r="E315" s="46"/>
      <c r="F315" s="46"/>
      <c r="G315" s="46"/>
      <c r="H315" s="46"/>
    </row>
    <row r="316" spans="1:8" ht="15.75" customHeight="1" x14ac:dyDescent="0.2">
      <c r="A316" s="81"/>
      <c r="C316" s="46"/>
      <c r="D316" s="46"/>
      <c r="E316" s="46"/>
      <c r="F316" s="46"/>
      <c r="G316" s="46"/>
      <c r="H316" s="46"/>
    </row>
    <row r="317" spans="1:8" ht="15.75" customHeight="1" x14ac:dyDescent="0.2">
      <c r="A317" s="81"/>
      <c r="C317" s="46"/>
      <c r="D317" s="46"/>
      <c r="E317" s="46"/>
      <c r="F317" s="46"/>
      <c r="G317" s="46"/>
      <c r="H317" s="46"/>
    </row>
    <row r="318" spans="1:8" ht="15.75" customHeight="1" x14ac:dyDescent="0.2">
      <c r="A318" s="81"/>
      <c r="C318" s="46"/>
      <c r="D318" s="46"/>
      <c r="E318" s="46"/>
      <c r="F318" s="46"/>
      <c r="G318" s="46"/>
      <c r="H318" s="46"/>
    </row>
    <row r="319" spans="1:8" ht="15.75" customHeight="1" x14ac:dyDescent="0.2">
      <c r="A319" s="81"/>
      <c r="C319" s="46"/>
      <c r="D319" s="46"/>
      <c r="E319" s="46"/>
      <c r="F319" s="46"/>
      <c r="G319" s="46"/>
      <c r="H319" s="46"/>
    </row>
    <row r="320" spans="1:8" ht="15.75" customHeight="1" x14ac:dyDescent="0.2">
      <c r="A320" s="81"/>
      <c r="C320" s="46"/>
      <c r="D320" s="46"/>
      <c r="E320" s="46"/>
      <c r="F320" s="46"/>
      <c r="G320" s="46"/>
      <c r="H320" s="46"/>
    </row>
    <row r="321" spans="1:8" ht="15.75" customHeight="1" x14ac:dyDescent="0.2">
      <c r="A321" s="81"/>
      <c r="C321" s="46"/>
      <c r="D321" s="46"/>
      <c r="E321" s="46"/>
      <c r="F321" s="46"/>
      <c r="G321" s="46"/>
      <c r="H321" s="46"/>
    </row>
    <row r="322" spans="1:8" ht="15.75" customHeight="1" x14ac:dyDescent="0.2">
      <c r="A322" s="81"/>
      <c r="C322" s="46"/>
      <c r="D322" s="46"/>
      <c r="E322" s="46"/>
      <c r="F322" s="46"/>
      <c r="G322" s="46"/>
      <c r="H322" s="46"/>
    </row>
    <row r="323" spans="1:8" ht="15.75" customHeight="1" x14ac:dyDescent="0.2">
      <c r="A323" s="81"/>
      <c r="C323" s="46"/>
      <c r="D323" s="46"/>
      <c r="E323" s="46"/>
      <c r="F323" s="46"/>
      <c r="G323" s="46"/>
      <c r="H323" s="46"/>
    </row>
    <row r="324" spans="1:8" ht="15.75" customHeight="1" x14ac:dyDescent="0.2">
      <c r="A324" s="81"/>
      <c r="C324" s="46"/>
      <c r="D324" s="46"/>
      <c r="E324" s="46"/>
      <c r="F324" s="46"/>
      <c r="G324" s="46"/>
      <c r="H324" s="46"/>
    </row>
    <row r="325" spans="1:8" ht="15.75" customHeight="1" x14ac:dyDescent="0.2">
      <c r="A325" s="81"/>
      <c r="C325" s="46"/>
      <c r="D325" s="46"/>
      <c r="E325" s="46"/>
      <c r="F325" s="46"/>
      <c r="G325" s="46"/>
      <c r="H325" s="46"/>
    </row>
    <row r="326" spans="1:8" ht="15.75" customHeight="1" x14ac:dyDescent="0.2">
      <c r="A326" s="81"/>
      <c r="C326" s="46"/>
      <c r="D326" s="46"/>
      <c r="E326" s="46"/>
      <c r="F326" s="46"/>
      <c r="G326" s="46"/>
      <c r="H326" s="46"/>
    </row>
    <row r="327" spans="1:8" ht="15.75" customHeight="1" x14ac:dyDescent="0.2">
      <c r="A327" s="81"/>
      <c r="C327" s="46"/>
      <c r="D327" s="46"/>
      <c r="E327" s="46"/>
      <c r="F327" s="46"/>
      <c r="G327" s="46"/>
      <c r="H327" s="46"/>
    </row>
    <row r="328" spans="1:8" ht="15.75" customHeight="1" x14ac:dyDescent="0.2">
      <c r="A328" s="81"/>
      <c r="C328" s="46"/>
      <c r="D328" s="46"/>
      <c r="E328" s="46"/>
      <c r="F328" s="46"/>
      <c r="G328" s="46"/>
      <c r="H328" s="46"/>
    </row>
    <row r="329" spans="1:8" ht="15.75" customHeight="1" x14ac:dyDescent="0.2">
      <c r="A329" s="81"/>
      <c r="C329" s="46"/>
      <c r="D329" s="46"/>
      <c r="E329" s="46"/>
      <c r="F329" s="46"/>
      <c r="G329" s="46"/>
      <c r="H329" s="46"/>
    </row>
    <row r="330" spans="1:8" ht="15.75" customHeight="1" x14ac:dyDescent="0.2">
      <c r="A330" s="81"/>
      <c r="C330" s="46"/>
      <c r="D330" s="46"/>
      <c r="E330" s="46"/>
      <c r="F330" s="46"/>
      <c r="G330" s="46"/>
      <c r="H330" s="46"/>
    </row>
    <row r="331" spans="1:8" ht="15.75" customHeight="1" x14ac:dyDescent="0.2">
      <c r="A331" s="81"/>
      <c r="C331" s="46"/>
      <c r="D331" s="46"/>
      <c r="E331" s="46"/>
      <c r="F331" s="46"/>
      <c r="G331" s="46"/>
      <c r="H331" s="46"/>
    </row>
    <row r="332" spans="1:8" ht="15.75" customHeight="1" x14ac:dyDescent="0.2">
      <c r="A332" s="81"/>
      <c r="C332" s="46"/>
      <c r="D332" s="46"/>
      <c r="E332" s="46"/>
      <c r="F332" s="46"/>
      <c r="G332" s="46"/>
      <c r="H332" s="46"/>
    </row>
    <row r="333" spans="1:8" ht="15.75" customHeight="1" x14ac:dyDescent="0.2">
      <c r="A333" s="81"/>
      <c r="C333" s="46"/>
      <c r="D333" s="46"/>
      <c r="E333" s="46"/>
      <c r="F333" s="46"/>
      <c r="G333" s="46"/>
      <c r="H333" s="46"/>
    </row>
    <row r="334" spans="1:8" ht="15.75" customHeight="1" x14ac:dyDescent="0.2">
      <c r="A334" s="81"/>
      <c r="C334" s="46"/>
      <c r="D334" s="46"/>
      <c r="E334" s="46"/>
      <c r="F334" s="46"/>
      <c r="G334" s="46"/>
      <c r="H334" s="46"/>
    </row>
    <row r="335" spans="1:8" ht="15.75" customHeight="1" x14ac:dyDescent="0.2">
      <c r="A335" s="81"/>
      <c r="C335" s="46"/>
      <c r="D335" s="46"/>
      <c r="E335" s="46"/>
      <c r="F335" s="46"/>
      <c r="G335" s="46"/>
      <c r="H335" s="46"/>
    </row>
    <row r="336" spans="1:8" ht="15.75" customHeight="1" x14ac:dyDescent="0.2">
      <c r="A336" s="81"/>
      <c r="C336" s="46"/>
      <c r="D336" s="46"/>
      <c r="E336" s="46"/>
      <c r="F336" s="46"/>
      <c r="G336" s="46"/>
      <c r="H336" s="46"/>
    </row>
    <row r="337" spans="1:8" ht="15.75" customHeight="1" x14ac:dyDescent="0.2">
      <c r="A337" s="81"/>
      <c r="C337" s="46"/>
      <c r="D337" s="46"/>
      <c r="E337" s="46"/>
      <c r="F337" s="46"/>
      <c r="G337" s="46"/>
      <c r="H337" s="46"/>
    </row>
    <row r="338" spans="1:8" ht="15.75" customHeight="1" x14ac:dyDescent="0.2">
      <c r="A338" s="81"/>
      <c r="C338" s="46"/>
      <c r="D338" s="46"/>
      <c r="E338" s="46"/>
      <c r="F338" s="46"/>
      <c r="G338" s="46"/>
      <c r="H338" s="46"/>
    </row>
    <row r="339" spans="1:8" ht="15.75" customHeight="1" x14ac:dyDescent="0.2">
      <c r="A339" s="81"/>
      <c r="C339" s="46"/>
      <c r="D339" s="46"/>
      <c r="E339" s="46"/>
      <c r="F339" s="46"/>
      <c r="G339" s="46"/>
      <c r="H339" s="46"/>
    </row>
    <row r="340" spans="1:8" ht="15.75" customHeight="1" x14ac:dyDescent="0.2">
      <c r="A340" s="81"/>
      <c r="C340" s="46"/>
      <c r="D340" s="46"/>
      <c r="E340" s="46"/>
      <c r="F340" s="46"/>
      <c r="G340" s="46"/>
      <c r="H340" s="46"/>
    </row>
    <row r="341" spans="1:8" ht="15.75" customHeight="1" x14ac:dyDescent="0.2">
      <c r="A341" s="81"/>
      <c r="C341" s="46"/>
      <c r="D341" s="46"/>
      <c r="E341" s="46"/>
      <c r="F341" s="46"/>
      <c r="G341" s="46"/>
      <c r="H341" s="46"/>
    </row>
    <row r="342" spans="1:8" ht="15.75" customHeight="1" x14ac:dyDescent="0.2">
      <c r="A342" s="81"/>
      <c r="C342" s="46"/>
      <c r="D342" s="46"/>
      <c r="E342" s="46"/>
      <c r="F342" s="46"/>
      <c r="G342" s="46"/>
      <c r="H342" s="46"/>
    </row>
    <row r="343" spans="1:8" ht="15.75" customHeight="1" x14ac:dyDescent="0.2">
      <c r="A343" s="81"/>
      <c r="C343" s="46"/>
      <c r="D343" s="46"/>
      <c r="E343" s="46"/>
      <c r="F343" s="46"/>
      <c r="G343" s="46"/>
      <c r="H343" s="46"/>
    </row>
    <row r="344" spans="1:8" ht="15.75" customHeight="1" x14ac:dyDescent="0.2">
      <c r="A344" s="81"/>
      <c r="C344" s="46"/>
      <c r="D344" s="46"/>
      <c r="E344" s="46"/>
      <c r="F344" s="46"/>
      <c r="G344" s="46"/>
      <c r="H344" s="46"/>
    </row>
    <row r="345" spans="1:8" ht="15.75" customHeight="1" x14ac:dyDescent="0.2">
      <c r="A345" s="81"/>
      <c r="C345" s="46"/>
      <c r="D345" s="46"/>
      <c r="E345" s="46"/>
      <c r="F345" s="46"/>
      <c r="G345" s="46"/>
      <c r="H345" s="46"/>
    </row>
    <row r="346" spans="1:8" ht="15.75" customHeight="1" x14ac:dyDescent="0.2">
      <c r="A346" s="81"/>
      <c r="C346" s="46"/>
      <c r="D346" s="46"/>
      <c r="E346" s="46"/>
      <c r="F346" s="46"/>
      <c r="G346" s="46"/>
      <c r="H346" s="46"/>
    </row>
    <row r="347" spans="1:8" ht="15.75" customHeight="1" x14ac:dyDescent="0.2">
      <c r="A347" s="81"/>
      <c r="C347" s="46"/>
      <c r="D347" s="46"/>
      <c r="E347" s="46"/>
      <c r="F347" s="46"/>
      <c r="G347" s="46"/>
      <c r="H347" s="46"/>
    </row>
    <row r="348" spans="1:8" ht="15.75" customHeight="1" x14ac:dyDescent="0.2">
      <c r="A348" s="81"/>
      <c r="C348" s="46"/>
      <c r="D348" s="46"/>
      <c r="E348" s="46"/>
      <c r="F348" s="46"/>
      <c r="G348" s="46"/>
      <c r="H348" s="46"/>
    </row>
    <row r="349" spans="1:8" ht="15.75" customHeight="1" x14ac:dyDescent="0.2">
      <c r="A349" s="81"/>
      <c r="C349" s="46"/>
      <c r="D349" s="46"/>
      <c r="E349" s="46"/>
      <c r="F349" s="46"/>
      <c r="G349" s="46"/>
      <c r="H349" s="46"/>
    </row>
    <row r="350" spans="1:8" ht="15.75" customHeight="1" x14ac:dyDescent="0.2">
      <c r="A350" s="81"/>
      <c r="C350" s="46"/>
      <c r="D350" s="46"/>
      <c r="E350" s="46"/>
      <c r="F350" s="46"/>
      <c r="G350" s="46"/>
      <c r="H350" s="46"/>
    </row>
    <row r="351" spans="1:8" ht="15.75" customHeight="1" x14ac:dyDescent="0.2">
      <c r="A351" s="81"/>
      <c r="C351" s="46"/>
      <c r="D351" s="46"/>
      <c r="E351" s="46"/>
      <c r="F351" s="46"/>
      <c r="G351" s="46"/>
      <c r="H351" s="46"/>
    </row>
    <row r="352" spans="1:8" ht="15.75" customHeight="1" x14ac:dyDescent="0.2">
      <c r="A352" s="81"/>
      <c r="C352" s="46"/>
      <c r="D352" s="46"/>
      <c r="E352" s="46"/>
      <c r="F352" s="46"/>
      <c r="G352" s="46"/>
      <c r="H352" s="46"/>
    </row>
    <row r="353" spans="1:8" ht="15.75" customHeight="1" x14ac:dyDescent="0.2">
      <c r="A353" s="81"/>
      <c r="C353" s="46"/>
      <c r="D353" s="46"/>
      <c r="E353" s="46"/>
      <c r="F353" s="46"/>
      <c r="G353" s="46"/>
      <c r="H353" s="46"/>
    </row>
    <row r="354" spans="1:8" ht="15.75" customHeight="1" x14ac:dyDescent="0.2">
      <c r="A354" s="81"/>
      <c r="C354" s="46"/>
      <c r="D354" s="46"/>
      <c r="E354" s="46"/>
      <c r="F354" s="46"/>
      <c r="G354" s="46"/>
      <c r="H354" s="46"/>
    </row>
    <row r="355" spans="1:8" ht="15.75" customHeight="1" x14ac:dyDescent="0.2">
      <c r="A355" s="81"/>
      <c r="C355" s="46"/>
      <c r="D355" s="46"/>
      <c r="E355" s="46"/>
      <c r="F355" s="46"/>
      <c r="G355" s="46"/>
      <c r="H355" s="46"/>
    </row>
    <row r="356" spans="1:8" ht="15.75" customHeight="1" x14ac:dyDescent="0.2">
      <c r="A356" s="81"/>
      <c r="C356" s="46"/>
      <c r="D356" s="46"/>
      <c r="E356" s="46"/>
      <c r="F356" s="46"/>
      <c r="G356" s="46"/>
      <c r="H356" s="46"/>
    </row>
    <row r="357" spans="1:8" ht="15.75" customHeight="1" x14ac:dyDescent="0.2">
      <c r="A357" s="81"/>
      <c r="C357" s="46"/>
      <c r="D357" s="46"/>
      <c r="E357" s="46"/>
      <c r="F357" s="46"/>
      <c r="G357" s="46"/>
      <c r="H357" s="46"/>
    </row>
    <row r="358" spans="1:8" ht="15.75" customHeight="1" x14ac:dyDescent="0.2">
      <c r="A358" s="81"/>
      <c r="C358" s="46"/>
      <c r="D358" s="46"/>
      <c r="E358" s="46"/>
      <c r="F358" s="46"/>
      <c r="G358" s="46"/>
      <c r="H358" s="46"/>
    </row>
    <row r="359" spans="1:8" ht="15.75" customHeight="1" x14ac:dyDescent="0.2">
      <c r="A359" s="81"/>
      <c r="C359" s="46"/>
      <c r="D359" s="46"/>
      <c r="E359" s="46"/>
      <c r="F359" s="46"/>
      <c r="G359" s="46"/>
      <c r="H359" s="46"/>
    </row>
    <row r="360" spans="1:8" ht="15.75" customHeight="1" x14ac:dyDescent="0.2">
      <c r="A360" s="81"/>
      <c r="C360" s="46"/>
      <c r="D360" s="46"/>
      <c r="E360" s="46"/>
      <c r="F360" s="46"/>
      <c r="G360" s="46"/>
      <c r="H360" s="46"/>
    </row>
    <row r="361" spans="1:8" ht="15.75" customHeight="1" x14ac:dyDescent="0.2">
      <c r="A361" s="81"/>
      <c r="C361" s="46"/>
      <c r="D361" s="46"/>
      <c r="E361" s="46"/>
      <c r="F361" s="46"/>
      <c r="G361" s="46"/>
      <c r="H361" s="46"/>
    </row>
    <row r="362" spans="1:8" ht="15.75" customHeight="1" x14ac:dyDescent="0.2">
      <c r="A362" s="81"/>
      <c r="C362" s="46"/>
      <c r="D362" s="46"/>
      <c r="E362" s="46"/>
      <c r="F362" s="46"/>
      <c r="G362" s="46"/>
      <c r="H362" s="46"/>
    </row>
    <row r="363" spans="1:8" ht="15.75" customHeight="1" x14ac:dyDescent="0.2">
      <c r="A363" s="81"/>
      <c r="C363" s="46"/>
      <c r="D363" s="46"/>
      <c r="E363" s="46"/>
      <c r="F363" s="46"/>
      <c r="G363" s="46"/>
      <c r="H363" s="46"/>
    </row>
    <row r="364" spans="1:8" ht="15.75" customHeight="1" x14ac:dyDescent="0.2">
      <c r="A364" s="81"/>
      <c r="C364" s="46"/>
      <c r="D364" s="46"/>
      <c r="E364" s="46"/>
      <c r="F364" s="46"/>
      <c r="G364" s="46"/>
      <c r="H364" s="46"/>
    </row>
    <row r="365" spans="1:8" ht="15.75" customHeight="1" x14ac:dyDescent="0.2">
      <c r="A365" s="81"/>
      <c r="C365" s="46"/>
      <c r="D365" s="46"/>
      <c r="E365" s="46"/>
      <c r="F365" s="46"/>
      <c r="G365" s="46"/>
      <c r="H365" s="46"/>
    </row>
    <row r="366" spans="1:8" ht="15.75" customHeight="1" x14ac:dyDescent="0.2">
      <c r="A366" s="81"/>
      <c r="C366" s="46"/>
      <c r="D366" s="46"/>
      <c r="E366" s="46"/>
      <c r="F366" s="46"/>
      <c r="G366" s="46"/>
      <c r="H366" s="46"/>
    </row>
    <row r="367" spans="1:8" ht="15.75" customHeight="1" x14ac:dyDescent="0.2">
      <c r="A367" s="81"/>
      <c r="C367" s="46"/>
      <c r="D367" s="46"/>
      <c r="E367" s="46"/>
      <c r="F367" s="46"/>
      <c r="G367" s="46"/>
      <c r="H367" s="46"/>
    </row>
    <row r="368" spans="1:8" ht="15.75" customHeight="1" x14ac:dyDescent="0.2">
      <c r="A368" s="81"/>
      <c r="C368" s="46"/>
      <c r="D368" s="46"/>
      <c r="E368" s="46"/>
      <c r="F368" s="46"/>
      <c r="G368" s="46"/>
      <c r="H368" s="46"/>
    </row>
    <row r="369" spans="1:8" ht="15.75" customHeight="1" x14ac:dyDescent="0.2">
      <c r="A369" s="81"/>
      <c r="C369" s="46"/>
      <c r="D369" s="46"/>
      <c r="E369" s="46"/>
      <c r="F369" s="46"/>
      <c r="G369" s="46"/>
      <c r="H369" s="46"/>
    </row>
    <row r="370" spans="1:8" ht="15.75" customHeight="1" x14ac:dyDescent="0.2">
      <c r="A370" s="81"/>
      <c r="C370" s="46"/>
      <c r="D370" s="46"/>
      <c r="E370" s="46"/>
      <c r="F370" s="46"/>
      <c r="G370" s="46"/>
      <c r="H370" s="46"/>
    </row>
    <row r="371" spans="1:8" ht="15.75" customHeight="1" x14ac:dyDescent="0.2">
      <c r="A371" s="81"/>
      <c r="C371" s="46"/>
      <c r="D371" s="46"/>
      <c r="E371" s="46"/>
      <c r="F371" s="46"/>
      <c r="G371" s="46"/>
      <c r="H371" s="46"/>
    </row>
    <row r="372" spans="1:8" ht="15.75" customHeight="1" x14ac:dyDescent="0.2">
      <c r="A372" s="81"/>
      <c r="C372" s="46"/>
      <c r="D372" s="46"/>
      <c r="E372" s="46"/>
      <c r="F372" s="46"/>
      <c r="G372" s="46"/>
      <c r="H372" s="46"/>
    </row>
    <row r="373" spans="1:8" ht="15.75" customHeight="1" x14ac:dyDescent="0.2">
      <c r="A373" s="81"/>
      <c r="C373" s="46"/>
      <c r="D373" s="46"/>
      <c r="E373" s="46"/>
      <c r="F373" s="46"/>
      <c r="G373" s="46"/>
      <c r="H373" s="46"/>
    </row>
    <row r="374" spans="1:8" ht="15.75" customHeight="1" x14ac:dyDescent="0.2">
      <c r="A374" s="81"/>
      <c r="C374" s="46"/>
      <c r="D374" s="46"/>
      <c r="E374" s="46"/>
      <c r="F374" s="46"/>
      <c r="G374" s="46"/>
      <c r="H374" s="46"/>
    </row>
    <row r="375" spans="1:8" ht="15.75" customHeight="1" x14ac:dyDescent="0.2">
      <c r="A375" s="81"/>
      <c r="C375" s="46"/>
      <c r="D375" s="46"/>
      <c r="E375" s="46"/>
      <c r="F375" s="46"/>
      <c r="G375" s="46"/>
      <c r="H375" s="46"/>
    </row>
    <row r="376" spans="1:8" ht="15.75" customHeight="1" x14ac:dyDescent="0.2">
      <c r="A376" s="81"/>
      <c r="C376" s="46"/>
      <c r="D376" s="46"/>
      <c r="E376" s="46"/>
      <c r="F376" s="46"/>
      <c r="G376" s="46"/>
      <c r="H376" s="46"/>
    </row>
    <row r="377" spans="1:8" ht="15.75" customHeight="1" x14ac:dyDescent="0.2">
      <c r="A377" s="81"/>
      <c r="C377" s="46"/>
      <c r="D377" s="46"/>
      <c r="E377" s="46"/>
      <c r="F377" s="46"/>
      <c r="G377" s="46"/>
      <c r="H377" s="46"/>
    </row>
    <row r="378" spans="1:8" ht="15.75" customHeight="1" x14ac:dyDescent="0.2">
      <c r="A378" s="81"/>
      <c r="C378" s="46"/>
      <c r="D378" s="46"/>
      <c r="E378" s="46"/>
      <c r="F378" s="46"/>
      <c r="G378" s="46"/>
      <c r="H378" s="46"/>
    </row>
    <row r="379" spans="1:8" ht="15.75" customHeight="1" x14ac:dyDescent="0.2">
      <c r="A379" s="81"/>
      <c r="C379" s="46"/>
      <c r="D379" s="46"/>
      <c r="E379" s="46"/>
      <c r="F379" s="46"/>
      <c r="G379" s="46"/>
      <c r="H379" s="46"/>
    </row>
    <row r="380" spans="1:8" ht="15.75" customHeight="1" x14ac:dyDescent="0.2">
      <c r="A380" s="81"/>
      <c r="C380" s="46"/>
      <c r="D380" s="46"/>
      <c r="E380" s="46"/>
      <c r="F380" s="46"/>
      <c r="G380" s="46"/>
      <c r="H380" s="46"/>
    </row>
    <row r="381" spans="1:8" ht="15.75" customHeight="1" x14ac:dyDescent="0.2">
      <c r="A381" s="81"/>
      <c r="C381" s="46"/>
      <c r="D381" s="46"/>
      <c r="E381" s="46"/>
      <c r="F381" s="46"/>
      <c r="G381" s="46"/>
      <c r="H381" s="46"/>
    </row>
    <row r="382" spans="1:8" ht="15.75" customHeight="1" x14ac:dyDescent="0.2">
      <c r="A382" s="81"/>
      <c r="C382" s="46"/>
      <c r="D382" s="46"/>
      <c r="E382" s="46"/>
      <c r="F382" s="46"/>
      <c r="G382" s="46"/>
      <c r="H382" s="46"/>
    </row>
    <row r="383" spans="1:8" ht="15.75" customHeight="1" x14ac:dyDescent="0.2">
      <c r="A383" s="81"/>
      <c r="C383" s="46"/>
      <c r="D383" s="46"/>
      <c r="E383" s="46"/>
      <c r="F383" s="46"/>
      <c r="G383" s="46"/>
      <c r="H383" s="46"/>
    </row>
    <row r="384" spans="1:8" ht="15.75" customHeight="1" x14ac:dyDescent="0.2">
      <c r="A384" s="81"/>
      <c r="C384" s="46"/>
      <c r="D384" s="46"/>
      <c r="E384" s="46"/>
      <c r="F384" s="46"/>
      <c r="G384" s="46"/>
      <c r="H384" s="46"/>
    </row>
    <row r="385" spans="1:8" ht="15.75" customHeight="1" x14ac:dyDescent="0.2">
      <c r="A385" s="81"/>
      <c r="C385" s="46"/>
      <c r="D385" s="46"/>
      <c r="E385" s="46"/>
      <c r="F385" s="46"/>
      <c r="G385" s="46"/>
      <c r="H385" s="46"/>
    </row>
    <row r="386" spans="1:8" ht="15.75" customHeight="1" x14ac:dyDescent="0.2">
      <c r="A386" s="81"/>
      <c r="C386" s="46"/>
      <c r="D386" s="46"/>
      <c r="E386" s="46"/>
      <c r="F386" s="46"/>
      <c r="G386" s="46"/>
      <c r="H386" s="46"/>
    </row>
    <row r="387" spans="1:8" ht="15.75" customHeight="1" x14ac:dyDescent="0.2">
      <c r="A387" s="81"/>
      <c r="C387" s="46"/>
      <c r="D387" s="46"/>
      <c r="E387" s="46"/>
      <c r="F387" s="46"/>
      <c r="G387" s="46"/>
      <c r="H387" s="46"/>
    </row>
    <row r="388" spans="1:8" ht="15.75" customHeight="1" x14ac:dyDescent="0.2">
      <c r="A388" s="81"/>
      <c r="C388" s="46"/>
      <c r="D388" s="46"/>
      <c r="E388" s="46"/>
      <c r="F388" s="46"/>
      <c r="G388" s="46"/>
      <c r="H388" s="46"/>
    </row>
    <row r="389" spans="1:8" ht="15.75" customHeight="1" x14ac:dyDescent="0.2">
      <c r="A389" s="81"/>
      <c r="C389" s="46"/>
      <c r="D389" s="46"/>
      <c r="E389" s="46"/>
      <c r="F389" s="46"/>
      <c r="G389" s="46"/>
      <c r="H389" s="46"/>
    </row>
    <row r="390" spans="1:8" ht="15.75" customHeight="1" x14ac:dyDescent="0.2">
      <c r="A390" s="81"/>
      <c r="C390" s="46"/>
      <c r="D390" s="46"/>
      <c r="E390" s="46"/>
      <c r="F390" s="46"/>
      <c r="G390" s="46"/>
      <c r="H390" s="46"/>
    </row>
    <row r="391" spans="1:8" ht="15.75" customHeight="1" x14ac:dyDescent="0.2">
      <c r="A391" s="81"/>
      <c r="C391" s="46"/>
      <c r="D391" s="46"/>
      <c r="E391" s="46"/>
      <c r="F391" s="46"/>
      <c r="G391" s="46"/>
      <c r="H391" s="46"/>
    </row>
    <row r="392" spans="1:8" ht="15.75" customHeight="1" x14ac:dyDescent="0.2">
      <c r="A392" s="81"/>
      <c r="C392" s="46"/>
      <c r="D392" s="46"/>
      <c r="E392" s="46"/>
      <c r="F392" s="46"/>
      <c r="G392" s="46"/>
      <c r="H392" s="46"/>
    </row>
    <row r="393" spans="1:8" ht="15.75" customHeight="1" x14ac:dyDescent="0.2">
      <c r="A393" s="81"/>
      <c r="C393" s="46"/>
      <c r="D393" s="46"/>
      <c r="E393" s="46"/>
      <c r="F393" s="46"/>
      <c r="G393" s="46"/>
      <c r="H393" s="46"/>
    </row>
    <row r="394" spans="1:8" ht="15.75" customHeight="1" x14ac:dyDescent="0.2">
      <c r="A394" s="81"/>
      <c r="C394" s="46"/>
      <c r="D394" s="46"/>
      <c r="E394" s="46"/>
      <c r="F394" s="46"/>
      <c r="G394" s="46"/>
      <c r="H394" s="46"/>
    </row>
    <row r="395" spans="1:8" ht="15.75" customHeight="1" x14ac:dyDescent="0.2">
      <c r="A395" s="81"/>
      <c r="C395" s="46"/>
      <c r="D395" s="46"/>
      <c r="E395" s="46"/>
      <c r="F395" s="46"/>
      <c r="G395" s="46"/>
      <c r="H395" s="46"/>
    </row>
    <row r="396" spans="1:8" ht="15.75" customHeight="1" x14ac:dyDescent="0.2">
      <c r="A396" s="81"/>
      <c r="C396" s="46"/>
      <c r="D396" s="46"/>
      <c r="E396" s="46"/>
      <c r="F396" s="46"/>
      <c r="G396" s="46"/>
      <c r="H396" s="46"/>
    </row>
    <row r="397" spans="1:8" ht="15.75" customHeight="1" x14ac:dyDescent="0.2">
      <c r="A397" s="81"/>
      <c r="C397" s="46"/>
      <c r="D397" s="46"/>
      <c r="E397" s="46"/>
      <c r="F397" s="46"/>
      <c r="G397" s="46"/>
      <c r="H397" s="46"/>
    </row>
    <row r="398" spans="1:8" ht="15.75" customHeight="1" x14ac:dyDescent="0.2">
      <c r="A398" s="81"/>
      <c r="C398" s="46"/>
      <c r="D398" s="46"/>
      <c r="E398" s="46"/>
      <c r="F398" s="46"/>
      <c r="G398" s="46"/>
      <c r="H398" s="46"/>
    </row>
    <row r="399" spans="1:8" ht="15.75" customHeight="1" x14ac:dyDescent="0.2">
      <c r="A399" s="81"/>
      <c r="C399" s="46"/>
      <c r="D399" s="46"/>
      <c r="E399" s="46"/>
      <c r="F399" s="46"/>
      <c r="G399" s="46"/>
      <c r="H399" s="46"/>
    </row>
    <row r="400" spans="1:8" ht="15.75" customHeight="1" x14ac:dyDescent="0.2">
      <c r="A400" s="81"/>
      <c r="C400" s="46"/>
      <c r="D400" s="46"/>
      <c r="E400" s="46"/>
      <c r="F400" s="46"/>
      <c r="G400" s="46"/>
      <c r="H400" s="46"/>
    </row>
    <row r="401" spans="1:8" ht="15.75" customHeight="1" x14ac:dyDescent="0.2">
      <c r="A401" s="81"/>
      <c r="C401" s="46"/>
      <c r="D401" s="46"/>
      <c r="E401" s="46"/>
      <c r="F401" s="46"/>
      <c r="G401" s="46"/>
      <c r="H401" s="46"/>
    </row>
    <row r="402" spans="1:8" ht="15.75" customHeight="1" x14ac:dyDescent="0.2">
      <c r="A402" s="81"/>
      <c r="C402" s="46"/>
      <c r="D402" s="46"/>
      <c r="E402" s="46"/>
      <c r="F402" s="46"/>
      <c r="G402" s="46"/>
      <c r="H402" s="46"/>
    </row>
    <row r="403" spans="1:8" ht="15.75" customHeight="1" x14ac:dyDescent="0.2">
      <c r="A403" s="81"/>
      <c r="C403" s="46"/>
      <c r="D403" s="46"/>
      <c r="E403" s="46"/>
      <c r="F403" s="46"/>
      <c r="G403" s="46"/>
      <c r="H403" s="46"/>
    </row>
    <row r="404" spans="1:8" ht="15.75" customHeight="1" x14ac:dyDescent="0.2">
      <c r="A404" s="81"/>
      <c r="C404" s="46"/>
      <c r="D404" s="46"/>
      <c r="E404" s="46"/>
      <c r="F404" s="46"/>
      <c r="G404" s="46"/>
      <c r="H404" s="46"/>
    </row>
    <row r="405" spans="1:8" ht="15.75" customHeight="1" x14ac:dyDescent="0.2">
      <c r="A405" s="81"/>
      <c r="C405" s="46"/>
      <c r="D405" s="46"/>
      <c r="E405" s="46"/>
      <c r="F405" s="46"/>
      <c r="G405" s="46"/>
      <c r="H405" s="46"/>
    </row>
    <row r="406" spans="1:8" ht="15.75" customHeight="1" x14ac:dyDescent="0.2">
      <c r="A406" s="81"/>
      <c r="C406" s="46"/>
      <c r="D406" s="46"/>
      <c r="E406" s="46"/>
      <c r="F406" s="46"/>
      <c r="G406" s="46"/>
      <c r="H406" s="46"/>
    </row>
    <row r="407" spans="1:8" ht="15.75" customHeight="1" x14ac:dyDescent="0.2">
      <c r="A407" s="81"/>
      <c r="C407" s="46"/>
      <c r="D407" s="46"/>
      <c r="E407" s="46"/>
      <c r="F407" s="46"/>
      <c r="G407" s="46"/>
      <c r="H407" s="46"/>
    </row>
    <row r="408" spans="1:8" ht="15.75" customHeight="1" x14ac:dyDescent="0.2">
      <c r="A408" s="81"/>
      <c r="C408" s="46"/>
      <c r="D408" s="46"/>
      <c r="E408" s="46"/>
      <c r="F408" s="46"/>
      <c r="G408" s="46"/>
      <c r="H408" s="46"/>
    </row>
    <row r="409" spans="1:8" ht="15.75" customHeight="1" x14ac:dyDescent="0.2">
      <c r="A409" s="81"/>
      <c r="C409" s="46"/>
      <c r="D409" s="46"/>
      <c r="E409" s="46"/>
      <c r="F409" s="46"/>
      <c r="G409" s="46"/>
      <c r="H409" s="46"/>
    </row>
    <row r="410" spans="1:8" ht="15.75" customHeight="1" x14ac:dyDescent="0.2">
      <c r="A410" s="81"/>
      <c r="C410" s="46"/>
      <c r="D410" s="46"/>
      <c r="E410" s="46"/>
      <c r="F410" s="46"/>
      <c r="G410" s="46"/>
      <c r="H410" s="46"/>
    </row>
    <row r="411" spans="1:8" ht="15.75" customHeight="1" x14ac:dyDescent="0.2">
      <c r="A411" s="81"/>
      <c r="C411" s="46"/>
      <c r="D411" s="46"/>
      <c r="E411" s="46"/>
      <c r="F411" s="46"/>
      <c r="G411" s="46"/>
      <c r="H411" s="46"/>
    </row>
    <row r="412" spans="1:8" ht="15.75" customHeight="1" x14ac:dyDescent="0.2">
      <c r="A412" s="81"/>
      <c r="C412" s="46"/>
      <c r="D412" s="46"/>
      <c r="E412" s="46"/>
      <c r="F412" s="46"/>
      <c r="G412" s="46"/>
      <c r="H412" s="46"/>
    </row>
    <row r="413" spans="1:8" ht="15.75" customHeight="1" x14ac:dyDescent="0.2">
      <c r="A413" s="81"/>
      <c r="C413" s="46"/>
      <c r="D413" s="46"/>
      <c r="E413" s="46"/>
      <c r="F413" s="46"/>
      <c r="G413" s="46"/>
      <c r="H413" s="46"/>
    </row>
    <row r="414" spans="1:8" ht="15.75" customHeight="1" x14ac:dyDescent="0.2">
      <c r="A414" s="81"/>
      <c r="C414" s="46"/>
      <c r="D414" s="46"/>
      <c r="E414" s="46"/>
      <c r="F414" s="46"/>
      <c r="G414" s="46"/>
      <c r="H414" s="46"/>
    </row>
    <row r="415" spans="1:8" ht="15.75" customHeight="1" x14ac:dyDescent="0.2">
      <c r="A415" s="81"/>
      <c r="C415" s="46"/>
      <c r="D415" s="46"/>
      <c r="E415" s="46"/>
      <c r="F415" s="46"/>
      <c r="G415" s="46"/>
      <c r="H415" s="46"/>
    </row>
    <row r="416" spans="1:8" ht="15.75" customHeight="1" x14ac:dyDescent="0.2">
      <c r="A416" s="81"/>
      <c r="C416" s="46"/>
      <c r="D416" s="46"/>
      <c r="E416" s="46"/>
      <c r="F416" s="46"/>
      <c r="G416" s="46"/>
      <c r="H416" s="46"/>
    </row>
    <row r="417" spans="1:8" ht="15.75" customHeight="1" x14ac:dyDescent="0.2">
      <c r="A417" s="81"/>
      <c r="C417" s="46"/>
      <c r="D417" s="46"/>
      <c r="E417" s="46"/>
      <c r="F417" s="46"/>
      <c r="G417" s="46"/>
      <c r="H417" s="46"/>
    </row>
    <row r="418" spans="1:8" ht="15.75" customHeight="1" x14ac:dyDescent="0.2">
      <c r="A418" s="81"/>
      <c r="C418" s="46"/>
      <c r="D418" s="46"/>
      <c r="E418" s="46"/>
      <c r="F418" s="46"/>
      <c r="G418" s="46"/>
      <c r="H418" s="46"/>
    </row>
    <row r="419" spans="1:8" ht="15.75" customHeight="1" x14ac:dyDescent="0.2">
      <c r="A419" s="81"/>
      <c r="C419" s="46"/>
      <c r="D419" s="46"/>
      <c r="E419" s="46"/>
      <c r="F419" s="46"/>
      <c r="G419" s="46"/>
      <c r="H419" s="46"/>
    </row>
    <row r="420" spans="1:8" ht="15.75" customHeight="1" x14ac:dyDescent="0.2">
      <c r="A420" s="81"/>
      <c r="C420" s="46"/>
      <c r="D420" s="46"/>
      <c r="E420" s="46"/>
      <c r="F420" s="46"/>
      <c r="G420" s="46"/>
      <c r="H420" s="46"/>
    </row>
    <row r="421" spans="1:8" ht="15.75" customHeight="1" x14ac:dyDescent="0.2">
      <c r="A421" s="81"/>
      <c r="C421" s="46"/>
      <c r="D421" s="46"/>
      <c r="E421" s="46"/>
      <c r="F421" s="46"/>
      <c r="G421" s="46"/>
      <c r="H421" s="46"/>
    </row>
    <row r="422" spans="1:8" ht="15.75" customHeight="1" x14ac:dyDescent="0.2">
      <c r="A422" s="81"/>
      <c r="C422" s="46"/>
      <c r="D422" s="46"/>
      <c r="E422" s="46"/>
      <c r="F422" s="46"/>
      <c r="G422" s="46"/>
      <c r="H422" s="46"/>
    </row>
    <row r="423" spans="1:8" ht="15.75" customHeight="1" x14ac:dyDescent="0.2">
      <c r="A423" s="81"/>
      <c r="C423" s="46"/>
      <c r="D423" s="46"/>
      <c r="E423" s="46"/>
      <c r="F423" s="46"/>
      <c r="G423" s="46"/>
      <c r="H423" s="46"/>
    </row>
    <row r="424" spans="1:8" ht="15.75" customHeight="1" x14ac:dyDescent="0.2">
      <c r="A424" s="81"/>
      <c r="C424" s="46"/>
      <c r="D424" s="46"/>
      <c r="E424" s="46"/>
      <c r="F424" s="46"/>
      <c r="G424" s="46"/>
      <c r="H424" s="46"/>
    </row>
    <row r="425" spans="1:8" ht="15.75" customHeight="1" x14ac:dyDescent="0.2">
      <c r="A425" s="81"/>
      <c r="C425" s="46"/>
      <c r="D425" s="46"/>
      <c r="E425" s="46"/>
      <c r="F425" s="46"/>
      <c r="G425" s="46"/>
      <c r="H425" s="46"/>
    </row>
    <row r="426" spans="1:8" ht="15.75" customHeight="1" x14ac:dyDescent="0.2">
      <c r="A426" s="81"/>
      <c r="C426" s="46"/>
      <c r="D426" s="46"/>
      <c r="E426" s="46"/>
      <c r="F426" s="46"/>
      <c r="G426" s="46"/>
      <c r="H426" s="46"/>
    </row>
    <row r="427" spans="1:8" ht="15.75" customHeight="1" x14ac:dyDescent="0.2">
      <c r="A427" s="81"/>
      <c r="C427" s="46"/>
      <c r="D427" s="46"/>
      <c r="E427" s="46"/>
      <c r="F427" s="46"/>
      <c r="G427" s="46"/>
      <c r="H427" s="46"/>
    </row>
    <row r="428" spans="1:8" ht="15.75" customHeight="1" x14ac:dyDescent="0.2">
      <c r="A428" s="81"/>
      <c r="C428" s="46"/>
      <c r="D428" s="46"/>
      <c r="E428" s="46"/>
      <c r="F428" s="46"/>
      <c r="G428" s="46"/>
      <c r="H428" s="46"/>
    </row>
    <row r="429" spans="1:8" ht="15.75" customHeight="1" x14ac:dyDescent="0.2">
      <c r="A429" s="81"/>
      <c r="C429" s="46"/>
      <c r="D429" s="46"/>
      <c r="E429" s="46"/>
      <c r="F429" s="46"/>
      <c r="G429" s="46"/>
      <c r="H429" s="46"/>
    </row>
    <row r="430" spans="1:8" ht="15.75" customHeight="1" x14ac:dyDescent="0.2">
      <c r="A430" s="81"/>
      <c r="C430" s="46"/>
      <c r="D430" s="46"/>
      <c r="E430" s="46"/>
      <c r="F430" s="46"/>
      <c r="G430" s="46"/>
      <c r="H430" s="46"/>
    </row>
    <row r="431" spans="1:8" ht="15.75" customHeight="1" x14ac:dyDescent="0.2">
      <c r="A431" s="81"/>
      <c r="C431" s="46"/>
      <c r="D431" s="46"/>
      <c r="E431" s="46"/>
      <c r="F431" s="46"/>
      <c r="G431" s="46"/>
      <c r="H431" s="46"/>
    </row>
    <row r="432" spans="1:8" ht="15.75" customHeight="1" x14ac:dyDescent="0.2">
      <c r="A432" s="81"/>
      <c r="C432" s="46"/>
      <c r="D432" s="46"/>
      <c r="E432" s="46"/>
      <c r="F432" s="46"/>
      <c r="G432" s="46"/>
      <c r="H432" s="46"/>
    </row>
    <row r="433" spans="1:8" ht="15.75" customHeight="1" x14ac:dyDescent="0.2">
      <c r="A433" s="81"/>
      <c r="C433" s="46"/>
      <c r="D433" s="46"/>
      <c r="E433" s="46"/>
      <c r="F433" s="46"/>
      <c r="G433" s="46"/>
      <c r="H433" s="46"/>
    </row>
    <row r="434" spans="1:8" ht="15.75" customHeight="1" x14ac:dyDescent="0.2">
      <c r="A434" s="81"/>
      <c r="C434" s="46"/>
      <c r="D434" s="46"/>
      <c r="E434" s="46"/>
      <c r="F434" s="46"/>
      <c r="G434" s="46"/>
      <c r="H434" s="46"/>
    </row>
    <row r="435" spans="1:8" ht="15.75" customHeight="1" x14ac:dyDescent="0.2">
      <c r="A435" s="81"/>
      <c r="C435" s="46"/>
      <c r="D435" s="46"/>
      <c r="E435" s="46"/>
      <c r="F435" s="46"/>
      <c r="G435" s="46"/>
      <c r="H435" s="46"/>
    </row>
    <row r="436" spans="1:8" ht="15.75" customHeight="1" x14ac:dyDescent="0.2">
      <c r="A436" s="81"/>
      <c r="C436" s="46"/>
      <c r="D436" s="46"/>
      <c r="E436" s="46"/>
      <c r="F436" s="46"/>
      <c r="G436" s="46"/>
      <c r="H436" s="46"/>
    </row>
    <row r="437" spans="1:8" ht="15.75" customHeight="1" x14ac:dyDescent="0.2">
      <c r="A437" s="81"/>
      <c r="C437" s="46"/>
      <c r="D437" s="46"/>
      <c r="E437" s="46"/>
      <c r="F437" s="46"/>
      <c r="G437" s="46"/>
      <c r="H437" s="46"/>
    </row>
    <row r="438" spans="1:8" ht="15.75" customHeight="1" x14ac:dyDescent="0.2">
      <c r="A438" s="81"/>
      <c r="C438" s="46"/>
      <c r="D438" s="46"/>
      <c r="E438" s="46"/>
      <c r="F438" s="46"/>
      <c r="G438" s="46"/>
      <c r="H438" s="46"/>
    </row>
    <row r="439" spans="1:8" ht="15.75" customHeight="1" x14ac:dyDescent="0.2">
      <c r="A439" s="81"/>
      <c r="C439" s="46"/>
      <c r="D439" s="46"/>
      <c r="E439" s="46"/>
      <c r="F439" s="46"/>
      <c r="G439" s="46"/>
      <c r="H439" s="46"/>
    </row>
    <row r="440" spans="1:8" ht="15.75" customHeight="1" x14ac:dyDescent="0.2">
      <c r="A440" s="81"/>
      <c r="C440" s="46"/>
      <c r="D440" s="46"/>
      <c r="E440" s="46"/>
      <c r="F440" s="46"/>
      <c r="G440" s="46"/>
      <c r="H440" s="46"/>
    </row>
    <row r="441" spans="1:8" ht="15.75" customHeight="1" x14ac:dyDescent="0.2">
      <c r="A441" s="81"/>
      <c r="C441" s="46"/>
      <c r="D441" s="46"/>
      <c r="E441" s="46"/>
      <c r="F441" s="46"/>
      <c r="G441" s="46"/>
      <c r="H441" s="46"/>
    </row>
    <row r="442" spans="1:8" ht="15.75" customHeight="1" x14ac:dyDescent="0.2">
      <c r="A442" s="81"/>
      <c r="C442" s="46"/>
      <c r="D442" s="46"/>
      <c r="E442" s="46"/>
      <c r="F442" s="46"/>
      <c r="G442" s="46"/>
      <c r="H442" s="46"/>
    </row>
    <row r="443" spans="1:8" ht="15.75" customHeight="1" x14ac:dyDescent="0.2">
      <c r="A443" s="81"/>
      <c r="C443" s="46"/>
      <c r="D443" s="46"/>
      <c r="E443" s="46"/>
      <c r="F443" s="46"/>
      <c r="G443" s="46"/>
      <c r="H443" s="46"/>
    </row>
    <row r="444" spans="1:8" ht="15.75" customHeight="1" x14ac:dyDescent="0.2">
      <c r="A444" s="81"/>
      <c r="C444" s="46"/>
      <c r="D444" s="46"/>
      <c r="E444" s="46"/>
      <c r="F444" s="46"/>
      <c r="G444" s="46"/>
      <c r="H444" s="46"/>
    </row>
    <row r="445" spans="1:8" ht="15.75" customHeight="1" x14ac:dyDescent="0.2">
      <c r="A445" s="81"/>
      <c r="C445" s="46"/>
      <c r="D445" s="46"/>
      <c r="E445" s="46"/>
      <c r="F445" s="46"/>
      <c r="G445" s="46"/>
      <c r="H445" s="46"/>
    </row>
    <row r="446" spans="1:8" ht="15.75" customHeight="1" x14ac:dyDescent="0.2">
      <c r="A446" s="81"/>
      <c r="C446" s="46"/>
      <c r="D446" s="46"/>
      <c r="E446" s="46"/>
      <c r="F446" s="46"/>
      <c r="G446" s="46"/>
      <c r="H446" s="46"/>
    </row>
    <row r="447" spans="1:8" ht="15.75" customHeight="1" x14ac:dyDescent="0.2">
      <c r="A447" s="81"/>
      <c r="C447" s="46"/>
      <c r="D447" s="46"/>
      <c r="E447" s="46"/>
      <c r="F447" s="46"/>
      <c r="G447" s="46"/>
      <c r="H447" s="46"/>
    </row>
    <row r="448" spans="1:8" ht="15.75" customHeight="1" x14ac:dyDescent="0.2">
      <c r="A448" s="81"/>
      <c r="C448" s="46"/>
      <c r="D448" s="46"/>
      <c r="E448" s="46"/>
      <c r="F448" s="46"/>
      <c r="G448" s="46"/>
      <c r="H448" s="46"/>
    </row>
    <row r="449" spans="1:8" ht="15.75" customHeight="1" x14ac:dyDescent="0.2">
      <c r="A449" s="81"/>
      <c r="C449" s="46"/>
      <c r="D449" s="46"/>
      <c r="E449" s="46"/>
      <c r="F449" s="46"/>
      <c r="G449" s="46"/>
      <c r="H449" s="46"/>
    </row>
    <row r="450" spans="1:8" ht="15.75" customHeight="1" x14ac:dyDescent="0.2">
      <c r="A450" s="81"/>
      <c r="C450" s="46"/>
      <c r="D450" s="46"/>
      <c r="E450" s="46"/>
      <c r="F450" s="46"/>
      <c r="G450" s="46"/>
      <c r="H450" s="46"/>
    </row>
    <row r="451" spans="1:8" ht="15.75" customHeight="1" x14ac:dyDescent="0.2">
      <c r="A451" s="81"/>
      <c r="C451" s="46"/>
      <c r="D451" s="46"/>
      <c r="E451" s="46"/>
      <c r="F451" s="46"/>
      <c r="G451" s="46"/>
      <c r="H451" s="46"/>
    </row>
    <row r="452" spans="1:8" ht="15.75" customHeight="1" x14ac:dyDescent="0.2">
      <c r="A452" s="81"/>
      <c r="C452" s="46"/>
      <c r="D452" s="46"/>
      <c r="E452" s="46"/>
      <c r="F452" s="46"/>
      <c r="G452" s="46"/>
      <c r="H452" s="46"/>
    </row>
    <row r="453" spans="1:8" ht="15.75" customHeight="1" x14ac:dyDescent="0.2">
      <c r="A453" s="81"/>
      <c r="C453" s="46"/>
      <c r="D453" s="46"/>
      <c r="E453" s="46"/>
      <c r="F453" s="46"/>
      <c r="G453" s="46"/>
      <c r="H453" s="46"/>
    </row>
    <row r="454" spans="1:8" ht="15.75" customHeight="1" x14ac:dyDescent="0.2">
      <c r="A454" s="81"/>
      <c r="C454" s="46"/>
      <c r="D454" s="46"/>
      <c r="E454" s="46"/>
      <c r="F454" s="46"/>
      <c r="G454" s="46"/>
      <c r="H454" s="46"/>
    </row>
    <row r="455" spans="1:8" ht="15.75" customHeight="1" x14ac:dyDescent="0.2">
      <c r="A455" s="81"/>
      <c r="C455" s="46"/>
      <c r="D455" s="46"/>
      <c r="E455" s="46"/>
      <c r="F455" s="46"/>
      <c r="G455" s="46"/>
      <c r="H455" s="46"/>
    </row>
    <row r="456" spans="1:8" ht="15.75" customHeight="1" x14ac:dyDescent="0.2">
      <c r="A456" s="81"/>
      <c r="C456" s="46"/>
      <c r="D456" s="46"/>
      <c r="E456" s="46"/>
      <c r="F456" s="46"/>
      <c r="G456" s="46"/>
      <c r="H456" s="46"/>
    </row>
    <row r="457" spans="1:8" ht="15.75" customHeight="1" x14ac:dyDescent="0.2">
      <c r="A457" s="81"/>
      <c r="C457" s="46"/>
      <c r="D457" s="46"/>
      <c r="E457" s="46"/>
      <c r="F457" s="46"/>
      <c r="G457" s="46"/>
      <c r="H457" s="46"/>
    </row>
    <row r="458" spans="1:8" ht="15.75" customHeight="1" x14ac:dyDescent="0.2">
      <c r="A458" s="81"/>
      <c r="C458" s="46"/>
      <c r="D458" s="46"/>
      <c r="E458" s="46"/>
      <c r="F458" s="46"/>
      <c r="G458" s="46"/>
      <c r="H458" s="46"/>
    </row>
    <row r="459" spans="1:8" ht="15.75" customHeight="1" x14ac:dyDescent="0.2">
      <c r="A459" s="81"/>
      <c r="C459" s="46"/>
      <c r="D459" s="46"/>
      <c r="E459" s="46"/>
      <c r="F459" s="46"/>
      <c r="G459" s="46"/>
      <c r="H459" s="46"/>
    </row>
    <row r="460" spans="1:8" ht="15.75" customHeight="1" x14ac:dyDescent="0.2">
      <c r="A460" s="81"/>
      <c r="C460" s="46"/>
      <c r="D460" s="46"/>
      <c r="E460" s="46"/>
      <c r="F460" s="46"/>
      <c r="G460" s="46"/>
      <c r="H460" s="46"/>
    </row>
    <row r="461" spans="1:8" ht="15.75" customHeight="1" x14ac:dyDescent="0.2">
      <c r="A461" s="81"/>
      <c r="C461" s="46"/>
      <c r="D461" s="46"/>
      <c r="E461" s="46"/>
      <c r="F461" s="46"/>
      <c r="G461" s="46"/>
      <c r="H461" s="46"/>
    </row>
    <row r="462" spans="1:8" ht="15.75" customHeight="1" x14ac:dyDescent="0.2">
      <c r="A462" s="81"/>
      <c r="C462" s="46"/>
      <c r="D462" s="46"/>
      <c r="E462" s="46"/>
      <c r="F462" s="46"/>
      <c r="G462" s="46"/>
      <c r="H462" s="46"/>
    </row>
    <row r="463" spans="1:8" ht="15.75" customHeight="1" x14ac:dyDescent="0.2">
      <c r="A463" s="81"/>
      <c r="C463" s="46"/>
      <c r="D463" s="46"/>
      <c r="E463" s="46"/>
      <c r="F463" s="46"/>
      <c r="G463" s="46"/>
      <c r="H463" s="46"/>
    </row>
    <row r="464" spans="1:8" ht="15.75" customHeight="1" x14ac:dyDescent="0.2">
      <c r="A464" s="81"/>
      <c r="C464" s="46"/>
      <c r="D464" s="46"/>
      <c r="E464" s="46"/>
      <c r="F464" s="46"/>
      <c r="G464" s="46"/>
      <c r="H464" s="46"/>
    </row>
    <row r="465" spans="1:8" ht="15.75" customHeight="1" x14ac:dyDescent="0.2">
      <c r="A465" s="81"/>
      <c r="C465" s="46"/>
      <c r="D465" s="46"/>
      <c r="E465" s="46"/>
      <c r="F465" s="46"/>
      <c r="G465" s="46"/>
      <c r="H465" s="46"/>
    </row>
    <row r="466" spans="1:8" ht="15.75" customHeight="1" x14ac:dyDescent="0.2">
      <c r="A466" s="81"/>
      <c r="C466" s="46"/>
      <c r="D466" s="46"/>
      <c r="E466" s="46"/>
      <c r="F466" s="46"/>
      <c r="G466" s="46"/>
      <c r="H466" s="46"/>
    </row>
    <row r="467" spans="1:8" ht="15.75" customHeight="1" x14ac:dyDescent="0.2">
      <c r="A467" s="81"/>
      <c r="C467" s="46"/>
      <c r="D467" s="46"/>
      <c r="E467" s="46"/>
      <c r="F467" s="46"/>
      <c r="G467" s="46"/>
      <c r="H467" s="46"/>
    </row>
    <row r="468" spans="1:8" ht="15.75" customHeight="1" x14ac:dyDescent="0.2">
      <c r="A468" s="81"/>
      <c r="C468" s="46"/>
      <c r="D468" s="46"/>
      <c r="E468" s="46"/>
      <c r="F468" s="46"/>
      <c r="G468" s="46"/>
      <c r="H468" s="46"/>
    </row>
    <row r="469" spans="1:8" ht="15.75" customHeight="1" x14ac:dyDescent="0.2">
      <c r="A469" s="81"/>
      <c r="C469" s="46"/>
      <c r="D469" s="46"/>
      <c r="E469" s="46"/>
      <c r="F469" s="46"/>
      <c r="G469" s="46"/>
      <c r="H469" s="46"/>
    </row>
    <row r="470" spans="1:8" ht="15.75" customHeight="1" x14ac:dyDescent="0.2">
      <c r="A470" s="81"/>
      <c r="C470" s="46"/>
      <c r="D470" s="46"/>
      <c r="E470" s="46"/>
      <c r="F470" s="46"/>
      <c r="G470" s="46"/>
      <c r="H470" s="46"/>
    </row>
    <row r="471" spans="1:8" ht="15.75" customHeight="1" x14ac:dyDescent="0.2">
      <c r="A471" s="81"/>
      <c r="C471" s="46"/>
      <c r="D471" s="46"/>
      <c r="E471" s="46"/>
      <c r="F471" s="46"/>
      <c r="G471" s="46"/>
      <c r="H471" s="46"/>
    </row>
    <row r="472" spans="1:8" ht="15.75" customHeight="1" x14ac:dyDescent="0.2">
      <c r="A472" s="81"/>
      <c r="C472" s="46"/>
      <c r="D472" s="46"/>
      <c r="E472" s="46"/>
      <c r="F472" s="46"/>
      <c r="G472" s="46"/>
      <c r="H472" s="46"/>
    </row>
    <row r="473" spans="1:8" ht="15.75" customHeight="1" x14ac:dyDescent="0.2">
      <c r="A473" s="81"/>
      <c r="C473" s="46"/>
      <c r="D473" s="46"/>
      <c r="E473" s="46"/>
      <c r="F473" s="46"/>
      <c r="G473" s="46"/>
      <c r="H473" s="46"/>
    </row>
    <row r="474" spans="1:8" ht="15.75" customHeight="1" x14ac:dyDescent="0.2">
      <c r="A474" s="81"/>
      <c r="C474" s="46"/>
      <c r="D474" s="46"/>
      <c r="E474" s="46"/>
      <c r="F474" s="46"/>
      <c r="G474" s="46"/>
      <c r="H474" s="46"/>
    </row>
    <row r="475" spans="1:8" ht="15.75" customHeight="1" x14ac:dyDescent="0.2">
      <c r="A475" s="81"/>
      <c r="C475" s="46"/>
      <c r="D475" s="46"/>
      <c r="E475" s="46"/>
      <c r="F475" s="46"/>
      <c r="G475" s="46"/>
      <c r="H475" s="46"/>
    </row>
    <row r="476" spans="1:8" ht="15.75" customHeight="1" x14ac:dyDescent="0.2">
      <c r="A476" s="81"/>
      <c r="C476" s="46"/>
      <c r="D476" s="46"/>
      <c r="E476" s="46"/>
      <c r="F476" s="46"/>
      <c r="G476" s="46"/>
      <c r="H476" s="46"/>
    </row>
    <row r="477" spans="1:8" ht="15.75" customHeight="1" x14ac:dyDescent="0.2">
      <c r="A477" s="81"/>
      <c r="C477" s="46"/>
      <c r="D477" s="46"/>
      <c r="E477" s="46"/>
      <c r="F477" s="46"/>
      <c r="G477" s="46"/>
      <c r="H477" s="46"/>
    </row>
    <row r="478" spans="1:8" ht="15.75" customHeight="1" x14ac:dyDescent="0.2">
      <c r="A478" s="81"/>
      <c r="C478" s="46"/>
      <c r="D478" s="46"/>
      <c r="E478" s="46"/>
      <c r="F478" s="46"/>
      <c r="G478" s="46"/>
      <c r="H478" s="46"/>
    </row>
    <row r="479" spans="1:8" ht="15.75" customHeight="1" x14ac:dyDescent="0.2">
      <c r="A479" s="81"/>
      <c r="C479" s="46"/>
      <c r="D479" s="46"/>
      <c r="E479" s="46"/>
      <c r="F479" s="46"/>
      <c r="G479" s="46"/>
      <c r="H479" s="46"/>
    </row>
    <row r="480" spans="1:8" ht="15.75" customHeight="1" x14ac:dyDescent="0.2">
      <c r="A480" s="81"/>
      <c r="C480" s="46"/>
      <c r="D480" s="46"/>
      <c r="E480" s="46"/>
      <c r="F480" s="46"/>
      <c r="G480" s="46"/>
      <c r="H480" s="46"/>
    </row>
    <row r="481" spans="1:8" ht="15.75" customHeight="1" x14ac:dyDescent="0.2">
      <c r="A481" s="81"/>
      <c r="C481" s="46"/>
      <c r="D481" s="46"/>
      <c r="E481" s="46"/>
      <c r="F481" s="46"/>
      <c r="G481" s="46"/>
      <c r="H481" s="46"/>
    </row>
    <row r="482" spans="1:8" ht="15.75" customHeight="1" x14ac:dyDescent="0.2">
      <c r="A482" s="81"/>
      <c r="C482" s="46"/>
      <c r="D482" s="46"/>
      <c r="E482" s="46"/>
      <c r="F482" s="46"/>
      <c r="G482" s="46"/>
      <c r="H482" s="46"/>
    </row>
    <row r="483" spans="1:8" ht="15.75" customHeight="1" x14ac:dyDescent="0.2">
      <c r="A483" s="81"/>
      <c r="C483" s="46"/>
      <c r="D483" s="46"/>
      <c r="E483" s="46"/>
      <c r="F483" s="46"/>
      <c r="G483" s="46"/>
      <c r="H483" s="46"/>
    </row>
    <row r="484" spans="1:8" ht="15.75" customHeight="1" x14ac:dyDescent="0.2">
      <c r="A484" s="81"/>
      <c r="C484" s="46"/>
      <c r="D484" s="46"/>
      <c r="E484" s="46"/>
      <c r="F484" s="46"/>
      <c r="G484" s="46"/>
      <c r="H484" s="46"/>
    </row>
    <row r="485" spans="1:8" ht="15.75" customHeight="1" x14ac:dyDescent="0.2">
      <c r="A485" s="81"/>
      <c r="C485" s="46"/>
      <c r="D485" s="46"/>
      <c r="E485" s="46"/>
      <c r="F485" s="46"/>
      <c r="G485" s="46"/>
      <c r="H485" s="46"/>
    </row>
    <row r="486" spans="1:8" ht="15.75" customHeight="1" x14ac:dyDescent="0.2">
      <c r="A486" s="81"/>
      <c r="C486" s="46"/>
      <c r="D486" s="46"/>
      <c r="E486" s="46"/>
      <c r="F486" s="46"/>
      <c r="G486" s="46"/>
      <c r="H486" s="46"/>
    </row>
    <row r="487" spans="1:8" ht="15.75" customHeight="1" x14ac:dyDescent="0.2">
      <c r="A487" s="81"/>
      <c r="C487" s="46"/>
      <c r="D487" s="46"/>
      <c r="E487" s="46"/>
      <c r="F487" s="46"/>
      <c r="G487" s="46"/>
      <c r="H487" s="46"/>
    </row>
    <row r="488" spans="1:8" ht="15.75" customHeight="1" x14ac:dyDescent="0.2">
      <c r="A488" s="81"/>
      <c r="C488" s="46"/>
      <c r="D488" s="46"/>
      <c r="E488" s="46"/>
      <c r="F488" s="46"/>
      <c r="G488" s="46"/>
      <c r="H488" s="46"/>
    </row>
    <row r="489" spans="1:8" ht="15.75" customHeight="1" x14ac:dyDescent="0.2">
      <c r="A489" s="81"/>
      <c r="C489" s="46"/>
      <c r="D489" s="46"/>
      <c r="E489" s="46"/>
      <c r="F489" s="46"/>
      <c r="G489" s="46"/>
      <c r="H489" s="46"/>
    </row>
    <row r="490" spans="1:8" ht="15.75" customHeight="1" x14ac:dyDescent="0.2">
      <c r="A490" s="81"/>
      <c r="C490" s="46"/>
      <c r="D490" s="46"/>
      <c r="E490" s="46"/>
      <c r="F490" s="46"/>
      <c r="G490" s="46"/>
      <c r="H490" s="46"/>
    </row>
    <row r="491" spans="1:8" ht="15.75" customHeight="1" x14ac:dyDescent="0.2">
      <c r="A491" s="81"/>
      <c r="C491" s="46"/>
      <c r="D491" s="46"/>
      <c r="E491" s="46"/>
      <c r="F491" s="46"/>
      <c r="G491" s="46"/>
      <c r="H491" s="46"/>
    </row>
    <row r="492" spans="1:8" ht="15.75" customHeight="1" x14ac:dyDescent="0.2">
      <c r="A492" s="81"/>
      <c r="C492" s="46"/>
      <c r="D492" s="46"/>
      <c r="E492" s="46"/>
      <c r="F492" s="46"/>
      <c r="G492" s="46"/>
      <c r="H492" s="46"/>
    </row>
    <row r="493" spans="1:8" ht="15.75" customHeight="1" x14ac:dyDescent="0.2">
      <c r="A493" s="81"/>
      <c r="C493" s="46"/>
      <c r="D493" s="46"/>
      <c r="E493" s="46"/>
      <c r="F493" s="46"/>
      <c r="G493" s="46"/>
      <c r="H493" s="46"/>
    </row>
    <row r="494" spans="1:8" ht="15.75" customHeight="1" x14ac:dyDescent="0.2">
      <c r="A494" s="81"/>
      <c r="C494" s="46"/>
      <c r="D494" s="46"/>
      <c r="E494" s="46"/>
      <c r="F494" s="46"/>
      <c r="G494" s="46"/>
      <c r="H494" s="46"/>
    </row>
    <row r="495" spans="1:8" ht="15.75" customHeight="1" x14ac:dyDescent="0.2">
      <c r="A495" s="81"/>
      <c r="C495" s="46"/>
      <c r="D495" s="46"/>
      <c r="E495" s="46"/>
      <c r="F495" s="46"/>
      <c r="G495" s="46"/>
      <c r="H495" s="46"/>
    </row>
    <row r="496" spans="1:8" ht="15.75" customHeight="1" x14ac:dyDescent="0.2">
      <c r="A496" s="81"/>
      <c r="C496" s="46"/>
      <c r="D496" s="46"/>
      <c r="E496" s="46"/>
      <c r="F496" s="46"/>
      <c r="G496" s="46"/>
      <c r="H496" s="46"/>
    </row>
    <row r="497" spans="1:8" ht="15.75" customHeight="1" x14ac:dyDescent="0.2">
      <c r="A497" s="81"/>
      <c r="C497" s="46"/>
      <c r="D497" s="46"/>
      <c r="E497" s="46"/>
      <c r="F497" s="46"/>
      <c r="G497" s="46"/>
      <c r="H497" s="46"/>
    </row>
    <row r="498" spans="1:8" ht="15.75" customHeight="1" x14ac:dyDescent="0.2">
      <c r="A498" s="81"/>
      <c r="C498" s="46"/>
      <c r="D498" s="46"/>
      <c r="E498" s="46"/>
      <c r="F498" s="46"/>
      <c r="G498" s="46"/>
      <c r="H498" s="46"/>
    </row>
    <row r="499" spans="1:8" ht="15.75" customHeight="1" x14ac:dyDescent="0.2">
      <c r="A499" s="81"/>
      <c r="C499" s="46"/>
      <c r="D499" s="46"/>
      <c r="E499" s="46"/>
      <c r="F499" s="46"/>
      <c r="G499" s="46"/>
      <c r="H499" s="46"/>
    </row>
    <row r="500" spans="1:8" ht="15.75" customHeight="1" x14ac:dyDescent="0.2">
      <c r="A500" s="81"/>
      <c r="C500" s="46"/>
      <c r="D500" s="46"/>
      <c r="E500" s="46"/>
      <c r="F500" s="46"/>
      <c r="G500" s="46"/>
      <c r="H500" s="46"/>
    </row>
    <row r="501" spans="1:8" ht="15.75" customHeight="1" x14ac:dyDescent="0.2">
      <c r="A501" s="81"/>
      <c r="C501" s="46"/>
      <c r="D501" s="46"/>
      <c r="E501" s="46"/>
      <c r="F501" s="46"/>
      <c r="G501" s="46"/>
      <c r="H501" s="46"/>
    </row>
    <row r="502" spans="1:8" ht="15.75" customHeight="1" x14ac:dyDescent="0.2">
      <c r="A502" s="81"/>
      <c r="C502" s="46"/>
      <c r="D502" s="46"/>
      <c r="E502" s="46"/>
      <c r="F502" s="46"/>
      <c r="G502" s="46"/>
      <c r="H502" s="46"/>
    </row>
    <row r="503" spans="1:8" ht="15.75" customHeight="1" x14ac:dyDescent="0.2">
      <c r="A503" s="81"/>
      <c r="C503" s="46"/>
      <c r="D503" s="46"/>
      <c r="E503" s="46"/>
      <c r="F503" s="46"/>
      <c r="G503" s="46"/>
      <c r="H503" s="46"/>
    </row>
    <row r="504" spans="1:8" ht="15.75" customHeight="1" x14ac:dyDescent="0.2">
      <c r="A504" s="81"/>
      <c r="C504" s="46"/>
      <c r="D504" s="46"/>
      <c r="E504" s="46"/>
      <c r="F504" s="46"/>
      <c r="G504" s="46"/>
      <c r="H504" s="46"/>
    </row>
    <row r="505" spans="1:8" ht="15.75" customHeight="1" x14ac:dyDescent="0.2">
      <c r="A505" s="81"/>
      <c r="C505" s="46"/>
      <c r="D505" s="46"/>
      <c r="E505" s="46"/>
      <c r="F505" s="46"/>
      <c r="G505" s="46"/>
      <c r="H505" s="46"/>
    </row>
    <row r="506" spans="1:8" ht="15.75" customHeight="1" x14ac:dyDescent="0.2">
      <c r="A506" s="81"/>
      <c r="C506" s="46"/>
      <c r="D506" s="46"/>
      <c r="E506" s="46"/>
      <c r="F506" s="46"/>
      <c r="G506" s="46"/>
      <c r="H506" s="46"/>
    </row>
    <row r="507" spans="1:8" ht="15.75" customHeight="1" x14ac:dyDescent="0.2">
      <c r="A507" s="81"/>
      <c r="C507" s="46"/>
      <c r="D507" s="46"/>
      <c r="E507" s="46"/>
      <c r="F507" s="46"/>
      <c r="G507" s="46"/>
      <c r="H507" s="46"/>
    </row>
    <row r="508" spans="1:8" ht="15.75" customHeight="1" x14ac:dyDescent="0.2">
      <c r="A508" s="81"/>
      <c r="C508" s="46"/>
      <c r="D508" s="46"/>
      <c r="E508" s="46"/>
      <c r="F508" s="46"/>
      <c r="G508" s="46"/>
      <c r="H508" s="46"/>
    </row>
    <row r="509" spans="1:8" ht="15.75" customHeight="1" x14ac:dyDescent="0.2">
      <c r="A509" s="81"/>
      <c r="C509" s="46"/>
      <c r="D509" s="46"/>
      <c r="E509" s="46"/>
      <c r="F509" s="46"/>
      <c r="G509" s="46"/>
      <c r="H509" s="46"/>
    </row>
    <row r="510" spans="1:8" ht="15.75" customHeight="1" x14ac:dyDescent="0.2">
      <c r="A510" s="81"/>
      <c r="C510" s="46"/>
      <c r="D510" s="46"/>
      <c r="E510" s="46"/>
      <c r="F510" s="46"/>
      <c r="G510" s="46"/>
      <c r="H510" s="46"/>
    </row>
    <row r="511" spans="1:8" ht="15.75" customHeight="1" x14ac:dyDescent="0.2">
      <c r="A511" s="81"/>
      <c r="C511" s="46"/>
      <c r="D511" s="46"/>
      <c r="E511" s="46"/>
      <c r="F511" s="46"/>
      <c r="G511" s="46"/>
      <c r="H511" s="46"/>
    </row>
    <row r="512" spans="1:8" ht="15.75" customHeight="1" x14ac:dyDescent="0.2">
      <c r="A512" s="81"/>
      <c r="C512" s="46"/>
      <c r="D512" s="46"/>
      <c r="E512" s="46"/>
      <c r="F512" s="46"/>
      <c r="G512" s="46"/>
      <c r="H512" s="46"/>
    </row>
    <row r="513" spans="1:8" ht="15.75" customHeight="1" x14ac:dyDescent="0.2">
      <c r="A513" s="81"/>
      <c r="C513" s="46"/>
      <c r="D513" s="46"/>
      <c r="E513" s="46"/>
      <c r="F513" s="46"/>
      <c r="G513" s="46"/>
      <c r="H513" s="46"/>
    </row>
    <row r="514" spans="1:8" ht="15.75" customHeight="1" x14ac:dyDescent="0.2">
      <c r="A514" s="81"/>
      <c r="C514" s="46"/>
      <c r="D514" s="46"/>
      <c r="E514" s="46"/>
      <c r="F514" s="46"/>
      <c r="G514" s="46"/>
      <c r="H514" s="46"/>
    </row>
    <row r="515" spans="1:8" ht="15.75" customHeight="1" x14ac:dyDescent="0.2">
      <c r="A515" s="81"/>
      <c r="C515" s="46"/>
      <c r="D515" s="46"/>
      <c r="E515" s="46"/>
      <c r="F515" s="46"/>
      <c r="G515" s="46"/>
      <c r="H515" s="46"/>
    </row>
    <row r="516" spans="1:8" ht="15.75" customHeight="1" x14ac:dyDescent="0.2">
      <c r="A516" s="81"/>
      <c r="C516" s="46"/>
      <c r="D516" s="46"/>
      <c r="E516" s="46"/>
      <c r="F516" s="46"/>
      <c r="G516" s="46"/>
      <c r="H516" s="46"/>
    </row>
    <row r="517" spans="1:8" ht="15.75" customHeight="1" x14ac:dyDescent="0.2">
      <c r="A517" s="81"/>
      <c r="C517" s="46"/>
      <c r="D517" s="46"/>
      <c r="E517" s="46"/>
      <c r="F517" s="46"/>
      <c r="G517" s="46"/>
      <c r="H517" s="46"/>
    </row>
    <row r="518" spans="1:8" ht="15.75" customHeight="1" x14ac:dyDescent="0.2">
      <c r="A518" s="81"/>
      <c r="C518" s="46"/>
      <c r="D518" s="46"/>
      <c r="E518" s="46"/>
      <c r="F518" s="46"/>
      <c r="G518" s="46"/>
      <c r="H518" s="46"/>
    </row>
    <row r="519" spans="1:8" ht="15.75" customHeight="1" x14ac:dyDescent="0.2">
      <c r="A519" s="81"/>
      <c r="C519" s="46"/>
      <c r="D519" s="46"/>
      <c r="E519" s="46"/>
      <c r="F519" s="46"/>
      <c r="G519" s="46"/>
      <c r="H519" s="46"/>
    </row>
    <row r="520" spans="1:8" ht="15.75" customHeight="1" x14ac:dyDescent="0.2">
      <c r="A520" s="81"/>
      <c r="C520" s="46"/>
      <c r="D520" s="46"/>
      <c r="E520" s="46"/>
      <c r="F520" s="46"/>
      <c r="G520" s="46"/>
      <c r="H520" s="46"/>
    </row>
    <row r="521" spans="1:8" ht="15.75" customHeight="1" x14ac:dyDescent="0.2">
      <c r="A521" s="81"/>
      <c r="C521" s="46"/>
      <c r="D521" s="46"/>
      <c r="E521" s="46"/>
      <c r="F521" s="46"/>
      <c r="G521" s="46"/>
      <c r="H521" s="46"/>
    </row>
    <row r="522" spans="1:8" ht="15.75" customHeight="1" x14ac:dyDescent="0.2">
      <c r="A522" s="81"/>
      <c r="C522" s="46"/>
      <c r="D522" s="46"/>
      <c r="E522" s="46"/>
      <c r="F522" s="46"/>
      <c r="G522" s="46"/>
      <c r="H522" s="46"/>
    </row>
    <row r="523" spans="1:8" ht="15.75" customHeight="1" x14ac:dyDescent="0.2">
      <c r="A523" s="81"/>
      <c r="C523" s="46"/>
      <c r="D523" s="46"/>
      <c r="E523" s="46"/>
      <c r="F523" s="46"/>
      <c r="G523" s="46"/>
      <c r="H523" s="46"/>
    </row>
    <row r="524" spans="1:8" ht="15.75" customHeight="1" x14ac:dyDescent="0.2">
      <c r="A524" s="81"/>
      <c r="C524" s="46"/>
      <c r="D524" s="46"/>
      <c r="E524" s="46"/>
      <c r="F524" s="46"/>
      <c r="G524" s="46"/>
      <c r="H524" s="46"/>
    </row>
    <row r="525" spans="1:8" ht="15.75" customHeight="1" x14ac:dyDescent="0.2">
      <c r="A525" s="81"/>
      <c r="C525" s="46"/>
      <c r="D525" s="46"/>
      <c r="E525" s="46"/>
      <c r="F525" s="46"/>
      <c r="G525" s="46"/>
      <c r="H525" s="46"/>
    </row>
    <row r="526" spans="1:8" ht="15.75" customHeight="1" x14ac:dyDescent="0.2">
      <c r="A526" s="81"/>
      <c r="C526" s="46"/>
      <c r="D526" s="46"/>
      <c r="E526" s="46"/>
      <c r="F526" s="46"/>
      <c r="G526" s="46"/>
      <c r="H526" s="46"/>
    </row>
    <row r="527" spans="1:8" ht="15.75" customHeight="1" x14ac:dyDescent="0.2">
      <c r="A527" s="81"/>
      <c r="C527" s="46"/>
      <c r="D527" s="46"/>
      <c r="E527" s="46"/>
      <c r="F527" s="46"/>
      <c r="G527" s="46"/>
      <c r="H527" s="46"/>
    </row>
    <row r="528" spans="1:8" ht="15.75" customHeight="1" x14ac:dyDescent="0.2">
      <c r="A528" s="81"/>
      <c r="C528" s="46"/>
      <c r="D528" s="46"/>
      <c r="E528" s="46"/>
      <c r="F528" s="46"/>
      <c r="G528" s="46"/>
      <c r="H528" s="46"/>
    </row>
    <row r="529" spans="1:8" ht="15.75" customHeight="1" x14ac:dyDescent="0.2">
      <c r="A529" s="81"/>
      <c r="C529" s="46"/>
      <c r="D529" s="46"/>
      <c r="E529" s="46"/>
      <c r="F529" s="46"/>
      <c r="G529" s="46"/>
      <c r="H529" s="46"/>
    </row>
    <row r="530" spans="1:8" ht="15.75" customHeight="1" x14ac:dyDescent="0.2">
      <c r="A530" s="81"/>
      <c r="C530" s="46"/>
      <c r="D530" s="46"/>
      <c r="E530" s="46"/>
      <c r="F530" s="46"/>
      <c r="G530" s="46"/>
      <c r="H530" s="46"/>
    </row>
    <row r="531" spans="1:8" ht="15.75" customHeight="1" x14ac:dyDescent="0.2">
      <c r="A531" s="81"/>
      <c r="C531" s="46"/>
      <c r="D531" s="46"/>
      <c r="E531" s="46"/>
      <c r="F531" s="46"/>
      <c r="G531" s="46"/>
      <c r="H531" s="46"/>
    </row>
    <row r="532" spans="1:8" ht="15.75" customHeight="1" x14ac:dyDescent="0.2">
      <c r="A532" s="81"/>
      <c r="C532" s="46"/>
      <c r="D532" s="46"/>
      <c r="E532" s="46"/>
      <c r="F532" s="46"/>
      <c r="G532" s="46"/>
      <c r="H532" s="46"/>
    </row>
    <row r="533" spans="1:8" ht="15.75" customHeight="1" x14ac:dyDescent="0.2">
      <c r="A533" s="81"/>
      <c r="C533" s="46"/>
      <c r="D533" s="46"/>
      <c r="E533" s="46"/>
      <c r="F533" s="46"/>
      <c r="G533" s="46"/>
      <c r="H533" s="46"/>
    </row>
    <row r="534" spans="1:8" ht="15.75" customHeight="1" x14ac:dyDescent="0.2">
      <c r="A534" s="81"/>
      <c r="C534" s="46"/>
      <c r="D534" s="46"/>
      <c r="E534" s="46"/>
      <c r="F534" s="46"/>
      <c r="G534" s="46"/>
      <c r="H534" s="46"/>
    </row>
    <row r="535" spans="1:8" ht="15.75" customHeight="1" x14ac:dyDescent="0.2">
      <c r="A535" s="81"/>
      <c r="C535" s="46"/>
      <c r="D535" s="46"/>
      <c r="E535" s="46"/>
      <c r="F535" s="46"/>
      <c r="G535" s="46"/>
      <c r="H535" s="46"/>
    </row>
    <row r="536" spans="1:8" ht="15.75" customHeight="1" x14ac:dyDescent="0.2">
      <c r="A536" s="81"/>
      <c r="C536" s="46"/>
      <c r="D536" s="46"/>
      <c r="E536" s="46"/>
      <c r="F536" s="46"/>
      <c r="G536" s="46"/>
      <c r="H536" s="46"/>
    </row>
    <row r="537" spans="1:8" ht="15.75" customHeight="1" x14ac:dyDescent="0.2">
      <c r="A537" s="81"/>
      <c r="C537" s="46"/>
      <c r="D537" s="46"/>
      <c r="E537" s="46"/>
      <c r="F537" s="46"/>
      <c r="G537" s="46"/>
      <c r="H537" s="46"/>
    </row>
    <row r="538" spans="1:8" ht="15.75" customHeight="1" x14ac:dyDescent="0.2">
      <c r="A538" s="81"/>
      <c r="C538" s="46"/>
      <c r="D538" s="46"/>
      <c r="E538" s="46"/>
      <c r="F538" s="46"/>
      <c r="G538" s="46"/>
      <c r="H538" s="46"/>
    </row>
    <row r="539" spans="1:8" ht="15.75" customHeight="1" x14ac:dyDescent="0.2">
      <c r="A539" s="81"/>
      <c r="C539" s="46"/>
      <c r="D539" s="46"/>
      <c r="E539" s="46"/>
      <c r="F539" s="46"/>
      <c r="G539" s="46"/>
      <c r="H539" s="46"/>
    </row>
    <row r="540" spans="1:8" ht="15.75" customHeight="1" x14ac:dyDescent="0.2">
      <c r="A540" s="81"/>
      <c r="C540" s="46"/>
      <c r="D540" s="46"/>
      <c r="E540" s="46"/>
      <c r="F540" s="46"/>
      <c r="G540" s="46"/>
      <c r="H540" s="46"/>
    </row>
    <row r="541" spans="1:8" ht="15.75" customHeight="1" x14ac:dyDescent="0.2">
      <c r="A541" s="81"/>
      <c r="C541" s="46"/>
      <c r="D541" s="46"/>
      <c r="E541" s="46"/>
      <c r="F541" s="46"/>
      <c r="G541" s="46"/>
      <c r="H541" s="46"/>
    </row>
    <row r="542" spans="1:8" ht="15.75" customHeight="1" x14ac:dyDescent="0.2">
      <c r="A542" s="81"/>
      <c r="C542" s="46"/>
      <c r="D542" s="46"/>
      <c r="E542" s="46"/>
      <c r="F542" s="46"/>
      <c r="G542" s="46"/>
      <c r="H542" s="46"/>
    </row>
    <row r="543" spans="1:8" ht="15.75" customHeight="1" x14ac:dyDescent="0.2">
      <c r="A543" s="81"/>
      <c r="C543" s="46"/>
      <c r="D543" s="46"/>
      <c r="E543" s="46"/>
      <c r="F543" s="46"/>
      <c r="G543" s="46"/>
      <c r="H543" s="46"/>
    </row>
    <row r="544" spans="1:8" ht="15.75" customHeight="1" x14ac:dyDescent="0.2">
      <c r="A544" s="81"/>
      <c r="C544" s="46"/>
      <c r="D544" s="46"/>
      <c r="E544" s="46"/>
      <c r="F544" s="46"/>
      <c r="G544" s="46"/>
      <c r="H544" s="46"/>
    </row>
    <row r="545" spans="1:8" ht="15.75" customHeight="1" x14ac:dyDescent="0.2">
      <c r="A545" s="81"/>
      <c r="C545" s="46"/>
      <c r="D545" s="46"/>
      <c r="E545" s="46"/>
      <c r="F545" s="46"/>
      <c r="G545" s="46"/>
      <c r="H545" s="46"/>
    </row>
    <row r="546" spans="1:8" ht="15.75" customHeight="1" x14ac:dyDescent="0.2">
      <c r="A546" s="81"/>
      <c r="C546" s="46"/>
      <c r="D546" s="46"/>
      <c r="E546" s="46"/>
      <c r="F546" s="46"/>
      <c r="G546" s="46"/>
      <c r="H546" s="46"/>
    </row>
    <row r="547" spans="1:8" ht="15.75" customHeight="1" x14ac:dyDescent="0.2">
      <c r="A547" s="81"/>
      <c r="C547" s="46"/>
      <c r="D547" s="46"/>
      <c r="E547" s="46"/>
      <c r="F547" s="46"/>
      <c r="G547" s="46"/>
      <c r="H547" s="46"/>
    </row>
    <row r="548" spans="1:8" ht="15.75" customHeight="1" x14ac:dyDescent="0.2">
      <c r="A548" s="81"/>
      <c r="C548" s="46"/>
      <c r="D548" s="46"/>
      <c r="E548" s="46"/>
      <c r="F548" s="46"/>
      <c r="G548" s="46"/>
      <c r="H548" s="46"/>
    </row>
    <row r="549" spans="1:8" ht="15.75" customHeight="1" x14ac:dyDescent="0.2">
      <c r="A549" s="81"/>
      <c r="C549" s="46"/>
      <c r="D549" s="46"/>
      <c r="E549" s="46"/>
      <c r="F549" s="46"/>
      <c r="G549" s="46"/>
      <c r="H549" s="46"/>
    </row>
    <row r="550" spans="1:8" ht="15.75" customHeight="1" x14ac:dyDescent="0.2">
      <c r="A550" s="81"/>
      <c r="C550" s="46"/>
      <c r="D550" s="46"/>
      <c r="E550" s="46"/>
      <c r="F550" s="46"/>
      <c r="G550" s="46"/>
      <c r="H550" s="46"/>
    </row>
    <row r="551" spans="1:8" ht="15.75" customHeight="1" x14ac:dyDescent="0.2">
      <c r="A551" s="81"/>
      <c r="C551" s="46"/>
      <c r="D551" s="46"/>
      <c r="E551" s="46"/>
      <c r="F551" s="46"/>
      <c r="G551" s="46"/>
      <c r="H551" s="46"/>
    </row>
    <row r="552" spans="1:8" ht="15.75" customHeight="1" x14ac:dyDescent="0.2">
      <c r="A552" s="81"/>
      <c r="C552" s="46"/>
      <c r="D552" s="46"/>
      <c r="E552" s="46"/>
      <c r="F552" s="46"/>
      <c r="G552" s="46"/>
      <c r="H552" s="46"/>
    </row>
    <row r="553" spans="1:8" ht="15.75" customHeight="1" x14ac:dyDescent="0.2">
      <c r="A553" s="81"/>
      <c r="C553" s="46"/>
      <c r="D553" s="46"/>
      <c r="E553" s="46"/>
      <c r="F553" s="46"/>
      <c r="G553" s="46"/>
      <c r="H553" s="46"/>
    </row>
    <row r="554" spans="1:8" ht="15.75" customHeight="1" x14ac:dyDescent="0.2">
      <c r="A554" s="81"/>
      <c r="C554" s="46"/>
      <c r="D554" s="46"/>
      <c r="E554" s="46"/>
      <c r="F554" s="46"/>
      <c r="G554" s="46"/>
      <c r="H554" s="46"/>
    </row>
    <row r="555" spans="1:8" ht="15.75" customHeight="1" x14ac:dyDescent="0.2">
      <c r="A555" s="81"/>
      <c r="C555" s="46"/>
      <c r="D555" s="46"/>
      <c r="E555" s="46"/>
      <c r="F555" s="46"/>
      <c r="G555" s="46"/>
      <c r="H555" s="46"/>
    </row>
    <row r="556" spans="1:8" ht="15.75" customHeight="1" x14ac:dyDescent="0.2">
      <c r="A556" s="81"/>
      <c r="C556" s="46"/>
      <c r="D556" s="46"/>
      <c r="E556" s="46"/>
      <c r="F556" s="46"/>
      <c r="G556" s="46"/>
      <c r="H556" s="46"/>
    </row>
    <row r="557" spans="1:8" ht="15.75" customHeight="1" x14ac:dyDescent="0.2">
      <c r="A557" s="81"/>
      <c r="C557" s="46"/>
      <c r="D557" s="46"/>
      <c r="E557" s="46"/>
      <c r="F557" s="46"/>
      <c r="G557" s="46"/>
      <c r="H557" s="46"/>
    </row>
    <row r="558" spans="1:8" ht="15.75" customHeight="1" x14ac:dyDescent="0.2">
      <c r="A558" s="81"/>
      <c r="C558" s="46"/>
      <c r="D558" s="46"/>
      <c r="E558" s="46"/>
      <c r="F558" s="46"/>
      <c r="G558" s="46"/>
      <c r="H558" s="46"/>
    </row>
    <row r="559" spans="1:8" ht="15.75" customHeight="1" x14ac:dyDescent="0.2">
      <c r="A559" s="81"/>
      <c r="C559" s="46"/>
      <c r="D559" s="46"/>
      <c r="E559" s="46"/>
      <c r="F559" s="46"/>
      <c r="G559" s="46"/>
      <c r="H559" s="46"/>
    </row>
    <row r="560" spans="1:8" ht="15.75" customHeight="1" x14ac:dyDescent="0.2">
      <c r="A560" s="81"/>
      <c r="C560" s="46"/>
      <c r="D560" s="46"/>
      <c r="E560" s="46"/>
      <c r="F560" s="46"/>
      <c r="G560" s="46"/>
      <c r="H560" s="46"/>
    </row>
    <row r="561" spans="1:8" ht="15.75" customHeight="1" x14ac:dyDescent="0.2">
      <c r="A561" s="81"/>
      <c r="C561" s="46"/>
      <c r="D561" s="46"/>
      <c r="E561" s="46"/>
      <c r="F561" s="46"/>
      <c r="G561" s="46"/>
      <c r="H561" s="46"/>
    </row>
    <row r="562" spans="1:8" ht="15.75" customHeight="1" x14ac:dyDescent="0.2">
      <c r="A562" s="81"/>
      <c r="C562" s="46"/>
      <c r="D562" s="46"/>
      <c r="E562" s="46"/>
      <c r="F562" s="46"/>
      <c r="G562" s="46"/>
      <c r="H562" s="46"/>
    </row>
    <row r="563" spans="1:8" ht="15.75" customHeight="1" x14ac:dyDescent="0.2">
      <c r="A563" s="81"/>
      <c r="C563" s="46"/>
      <c r="D563" s="46"/>
      <c r="E563" s="46"/>
      <c r="F563" s="46"/>
      <c r="G563" s="46"/>
      <c r="H563" s="46"/>
    </row>
    <row r="564" spans="1:8" ht="15.75" customHeight="1" x14ac:dyDescent="0.2">
      <c r="A564" s="81"/>
      <c r="C564" s="46"/>
      <c r="D564" s="46"/>
      <c r="E564" s="46"/>
      <c r="F564" s="46"/>
      <c r="G564" s="46"/>
      <c r="H564" s="46"/>
    </row>
    <row r="565" spans="1:8" ht="15.75" customHeight="1" x14ac:dyDescent="0.2">
      <c r="A565" s="81"/>
      <c r="C565" s="46"/>
      <c r="D565" s="46"/>
      <c r="E565" s="46"/>
      <c r="F565" s="46"/>
      <c r="G565" s="46"/>
      <c r="H565" s="46"/>
    </row>
    <row r="566" spans="1:8" ht="15.75" customHeight="1" x14ac:dyDescent="0.2">
      <c r="A566" s="81"/>
      <c r="C566" s="46"/>
      <c r="D566" s="46"/>
      <c r="E566" s="46"/>
      <c r="F566" s="46"/>
      <c r="G566" s="46"/>
      <c r="H566" s="46"/>
    </row>
    <row r="567" spans="1:8" ht="15.75" customHeight="1" x14ac:dyDescent="0.2">
      <c r="A567" s="81"/>
      <c r="C567" s="46"/>
      <c r="D567" s="46"/>
      <c r="E567" s="46"/>
      <c r="F567" s="46"/>
      <c r="G567" s="46"/>
      <c r="H567" s="46"/>
    </row>
    <row r="568" spans="1:8" ht="15.75" customHeight="1" x14ac:dyDescent="0.2">
      <c r="A568" s="81"/>
      <c r="C568" s="46"/>
      <c r="D568" s="46"/>
      <c r="E568" s="46"/>
      <c r="F568" s="46"/>
      <c r="G568" s="46"/>
      <c r="H568" s="46"/>
    </row>
    <row r="569" spans="1:8" ht="15.75" customHeight="1" x14ac:dyDescent="0.2">
      <c r="A569" s="81"/>
      <c r="C569" s="46"/>
      <c r="D569" s="46"/>
      <c r="E569" s="46"/>
      <c r="F569" s="46"/>
      <c r="G569" s="46"/>
      <c r="H569" s="46"/>
    </row>
    <row r="570" spans="1:8" ht="15.75" customHeight="1" x14ac:dyDescent="0.2">
      <c r="A570" s="81"/>
      <c r="C570" s="46"/>
      <c r="D570" s="46"/>
      <c r="E570" s="46"/>
      <c r="F570" s="46"/>
      <c r="G570" s="46"/>
      <c r="H570" s="46"/>
    </row>
    <row r="571" spans="1:8" ht="15.75" customHeight="1" x14ac:dyDescent="0.2">
      <c r="A571" s="81"/>
      <c r="C571" s="46"/>
      <c r="D571" s="46"/>
      <c r="E571" s="46"/>
      <c r="F571" s="46"/>
      <c r="G571" s="46"/>
      <c r="H571" s="46"/>
    </row>
    <row r="572" spans="1:8" ht="15.75" customHeight="1" x14ac:dyDescent="0.2">
      <c r="A572" s="81"/>
      <c r="C572" s="46"/>
      <c r="D572" s="46"/>
      <c r="E572" s="46"/>
      <c r="F572" s="46"/>
      <c r="G572" s="46"/>
      <c r="H572" s="46"/>
    </row>
    <row r="573" spans="1:8" ht="15.75" customHeight="1" x14ac:dyDescent="0.2">
      <c r="A573" s="81"/>
      <c r="C573" s="46"/>
      <c r="D573" s="46"/>
      <c r="E573" s="46"/>
      <c r="F573" s="46"/>
      <c r="G573" s="46"/>
      <c r="H573" s="46"/>
    </row>
    <row r="574" spans="1:8" ht="15.75" customHeight="1" x14ac:dyDescent="0.2">
      <c r="A574" s="81"/>
      <c r="C574" s="46"/>
      <c r="D574" s="46"/>
      <c r="E574" s="46"/>
      <c r="F574" s="46"/>
      <c r="G574" s="46"/>
      <c r="H574" s="46"/>
    </row>
    <row r="575" spans="1:8" ht="15.75" customHeight="1" x14ac:dyDescent="0.2">
      <c r="A575" s="81"/>
      <c r="C575" s="46"/>
      <c r="D575" s="46"/>
      <c r="E575" s="46"/>
      <c r="F575" s="46"/>
      <c r="G575" s="46"/>
      <c r="H575" s="46"/>
    </row>
    <row r="576" spans="1:8" ht="15.75" customHeight="1" x14ac:dyDescent="0.2">
      <c r="A576" s="81"/>
      <c r="C576" s="46"/>
      <c r="D576" s="46"/>
      <c r="E576" s="46"/>
      <c r="F576" s="46"/>
      <c r="G576" s="46"/>
      <c r="H576" s="46"/>
    </row>
    <row r="577" spans="1:8" ht="15.75" customHeight="1" x14ac:dyDescent="0.2">
      <c r="A577" s="81"/>
      <c r="C577" s="46"/>
      <c r="D577" s="46"/>
      <c r="E577" s="46"/>
      <c r="F577" s="46"/>
      <c r="G577" s="46"/>
      <c r="H577" s="46"/>
    </row>
    <row r="578" spans="1:8" ht="15.75" customHeight="1" x14ac:dyDescent="0.2">
      <c r="A578" s="81"/>
      <c r="C578" s="46"/>
      <c r="D578" s="46"/>
      <c r="E578" s="46"/>
      <c r="F578" s="46"/>
      <c r="G578" s="46"/>
      <c r="H578" s="46"/>
    </row>
    <row r="579" spans="1:8" ht="15.75" customHeight="1" x14ac:dyDescent="0.2">
      <c r="A579" s="81"/>
      <c r="C579" s="46"/>
      <c r="D579" s="46"/>
      <c r="E579" s="46"/>
      <c r="F579" s="46"/>
      <c r="G579" s="46"/>
      <c r="H579" s="46"/>
    </row>
    <row r="580" spans="1:8" ht="15.75" customHeight="1" x14ac:dyDescent="0.2">
      <c r="A580" s="81"/>
      <c r="C580" s="46"/>
      <c r="D580" s="46"/>
      <c r="E580" s="46"/>
      <c r="F580" s="46"/>
      <c r="G580" s="46"/>
      <c r="H580" s="46"/>
    </row>
    <row r="581" spans="1:8" ht="15.75" customHeight="1" x14ac:dyDescent="0.2">
      <c r="A581" s="81"/>
      <c r="C581" s="46"/>
      <c r="D581" s="46"/>
      <c r="E581" s="46"/>
      <c r="F581" s="46"/>
      <c r="G581" s="46"/>
      <c r="H581" s="46"/>
    </row>
    <row r="582" spans="1:8" ht="15.75" customHeight="1" x14ac:dyDescent="0.2">
      <c r="A582" s="81"/>
      <c r="C582" s="46"/>
      <c r="D582" s="46"/>
      <c r="E582" s="46"/>
      <c r="F582" s="46"/>
      <c r="G582" s="46"/>
      <c r="H582" s="46"/>
    </row>
    <row r="583" spans="1:8" ht="15.75" customHeight="1" x14ac:dyDescent="0.2">
      <c r="A583" s="81"/>
      <c r="C583" s="46"/>
      <c r="D583" s="46"/>
      <c r="E583" s="46"/>
      <c r="F583" s="46"/>
      <c r="G583" s="46"/>
      <c r="H583" s="46"/>
    </row>
    <row r="584" spans="1:8" ht="15.75" customHeight="1" x14ac:dyDescent="0.2">
      <c r="A584" s="81"/>
      <c r="C584" s="46"/>
      <c r="D584" s="46"/>
      <c r="E584" s="46"/>
      <c r="F584" s="46"/>
      <c r="G584" s="46"/>
      <c r="H584" s="46"/>
    </row>
    <row r="585" spans="1:8" ht="15.75" customHeight="1" x14ac:dyDescent="0.2">
      <c r="A585" s="81"/>
      <c r="C585" s="46"/>
      <c r="D585" s="46"/>
      <c r="E585" s="46"/>
      <c r="F585" s="46"/>
      <c r="G585" s="46"/>
      <c r="H585" s="46"/>
    </row>
    <row r="586" spans="1:8" ht="15.75" customHeight="1" x14ac:dyDescent="0.2">
      <c r="A586" s="81"/>
      <c r="C586" s="46"/>
      <c r="D586" s="46"/>
      <c r="E586" s="46"/>
      <c r="F586" s="46"/>
      <c r="G586" s="46"/>
      <c r="H586" s="46"/>
    </row>
    <row r="587" spans="1:8" ht="15.75" customHeight="1" x14ac:dyDescent="0.2">
      <c r="A587" s="81"/>
      <c r="C587" s="46"/>
      <c r="D587" s="46"/>
      <c r="E587" s="46"/>
      <c r="F587" s="46"/>
      <c r="G587" s="46"/>
      <c r="H587" s="46"/>
    </row>
    <row r="588" spans="1:8" ht="15.75" customHeight="1" x14ac:dyDescent="0.2">
      <c r="A588" s="81"/>
      <c r="C588" s="46"/>
      <c r="D588" s="46"/>
      <c r="E588" s="46"/>
      <c r="F588" s="46"/>
      <c r="G588" s="46"/>
      <c r="H588" s="46"/>
    </row>
    <row r="589" spans="1:8" ht="15.75" customHeight="1" x14ac:dyDescent="0.2">
      <c r="A589" s="81"/>
      <c r="C589" s="46"/>
      <c r="D589" s="46"/>
      <c r="E589" s="46"/>
      <c r="F589" s="46"/>
      <c r="G589" s="46"/>
      <c r="H589" s="46"/>
    </row>
    <row r="590" spans="1:8" ht="15.75" customHeight="1" x14ac:dyDescent="0.2">
      <c r="A590" s="81"/>
      <c r="C590" s="46"/>
      <c r="D590" s="46"/>
      <c r="E590" s="46"/>
      <c r="F590" s="46"/>
      <c r="G590" s="46"/>
      <c r="H590" s="46"/>
    </row>
    <row r="591" spans="1:8" ht="15.75" customHeight="1" x14ac:dyDescent="0.2">
      <c r="A591" s="81"/>
      <c r="C591" s="46"/>
      <c r="D591" s="46"/>
      <c r="E591" s="46"/>
      <c r="F591" s="46"/>
      <c r="G591" s="46"/>
      <c r="H591" s="46"/>
    </row>
    <row r="592" spans="1:8" ht="15.75" customHeight="1" x14ac:dyDescent="0.2">
      <c r="A592" s="81"/>
      <c r="C592" s="46"/>
      <c r="D592" s="46"/>
      <c r="E592" s="46"/>
      <c r="F592" s="46"/>
      <c r="G592" s="46"/>
      <c r="H592" s="46"/>
    </row>
    <row r="593" spans="1:8" ht="15.75" customHeight="1" x14ac:dyDescent="0.2">
      <c r="A593" s="81"/>
      <c r="C593" s="46"/>
      <c r="D593" s="46"/>
      <c r="E593" s="46"/>
      <c r="F593" s="46"/>
      <c r="G593" s="46"/>
      <c r="H593" s="46"/>
    </row>
    <row r="594" spans="1:8" ht="15.75" customHeight="1" x14ac:dyDescent="0.2">
      <c r="A594" s="81"/>
      <c r="C594" s="46"/>
      <c r="D594" s="46"/>
      <c r="E594" s="46"/>
      <c r="F594" s="46"/>
      <c r="G594" s="46"/>
      <c r="H594" s="46"/>
    </row>
    <row r="595" spans="1:8" ht="15.75" customHeight="1" x14ac:dyDescent="0.2">
      <c r="A595" s="81"/>
      <c r="C595" s="46"/>
      <c r="D595" s="46"/>
      <c r="E595" s="46"/>
      <c r="F595" s="46"/>
      <c r="G595" s="46"/>
      <c r="H595" s="46"/>
    </row>
    <row r="596" spans="1:8" ht="15.75" customHeight="1" x14ac:dyDescent="0.2">
      <c r="A596" s="81"/>
      <c r="C596" s="46"/>
      <c r="D596" s="46"/>
      <c r="E596" s="46"/>
      <c r="F596" s="46"/>
      <c r="G596" s="46"/>
      <c r="H596" s="46"/>
    </row>
    <row r="597" spans="1:8" ht="15.75" customHeight="1" x14ac:dyDescent="0.2">
      <c r="A597" s="81"/>
      <c r="C597" s="46"/>
      <c r="D597" s="46"/>
      <c r="E597" s="46"/>
      <c r="F597" s="46"/>
      <c r="G597" s="46"/>
      <c r="H597" s="46"/>
    </row>
    <row r="598" spans="1:8" ht="15.75" customHeight="1" x14ac:dyDescent="0.2">
      <c r="A598" s="81"/>
      <c r="C598" s="46"/>
      <c r="D598" s="46"/>
      <c r="E598" s="46"/>
      <c r="F598" s="46"/>
      <c r="G598" s="46"/>
      <c r="H598" s="46"/>
    </row>
    <row r="599" spans="1:8" ht="15.75" customHeight="1" x14ac:dyDescent="0.2">
      <c r="A599" s="81"/>
      <c r="C599" s="46"/>
      <c r="D599" s="46"/>
      <c r="E599" s="46"/>
      <c r="F599" s="46"/>
      <c r="G599" s="46"/>
      <c r="H599" s="46"/>
    </row>
    <row r="600" spans="1:8" ht="15.75" customHeight="1" x14ac:dyDescent="0.2">
      <c r="A600" s="81"/>
      <c r="C600" s="46"/>
      <c r="D600" s="46"/>
      <c r="E600" s="46"/>
      <c r="F600" s="46"/>
      <c r="G600" s="46"/>
      <c r="H600" s="46"/>
    </row>
    <row r="601" spans="1:8" ht="15.75" customHeight="1" x14ac:dyDescent="0.2">
      <c r="A601" s="81"/>
      <c r="C601" s="46"/>
      <c r="D601" s="46"/>
      <c r="E601" s="46"/>
      <c r="F601" s="46"/>
      <c r="G601" s="46"/>
      <c r="H601" s="46"/>
    </row>
    <row r="602" spans="1:8" ht="15.75" customHeight="1" x14ac:dyDescent="0.2">
      <c r="A602" s="81"/>
      <c r="C602" s="46"/>
      <c r="D602" s="46"/>
      <c r="E602" s="46"/>
      <c r="F602" s="46"/>
      <c r="G602" s="46"/>
      <c r="H602" s="46"/>
    </row>
    <row r="603" spans="1:8" ht="15.75" customHeight="1" x14ac:dyDescent="0.2">
      <c r="A603" s="81"/>
      <c r="C603" s="46"/>
      <c r="D603" s="46"/>
      <c r="E603" s="46"/>
      <c r="F603" s="46"/>
      <c r="G603" s="46"/>
      <c r="H603" s="46"/>
    </row>
    <row r="604" spans="1:8" ht="15.75" customHeight="1" x14ac:dyDescent="0.2">
      <c r="A604" s="81"/>
      <c r="C604" s="46"/>
      <c r="D604" s="46"/>
      <c r="E604" s="46"/>
      <c r="F604" s="46"/>
      <c r="G604" s="46"/>
      <c r="H604" s="46"/>
    </row>
    <row r="605" spans="1:8" ht="15.75" customHeight="1" x14ac:dyDescent="0.2">
      <c r="A605" s="81"/>
      <c r="C605" s="46"/>
      <c r="D605" s="46"/>
      <c r="E605" s="46"/>
      <c r="F605" s="46"/>
      <c r="G605" s="46"/>
      <c r="H605" s="46"/>
    </row>
    <row r="606" spans="1:8" ht="15.75" customHeight="1" x14ac:dyDescent="0.2">
      <c r="A606" s="81"/>
      <c r="C606" s="46"/>
      <c r="D606" s="46"/>
      <c r="E606" s="46"/>
      <c r="F606" s="46"/>
      <c r="G606" s="46"/>
      <c r="H606" s="46"/>
    </row>
    <row r="607" spans="1:8" ht="15.75" customHeight="1" x14ac:dyDescent="0.2">
      <c r="A607" s="81"/>
      <c r="C607" s="46"/>
      <c r="D607" s="46"/>
      <c r="E607" s="46"/>
      <c r="F607" s="46"/>
      <c r="G607" s="46"/>
      <c r="H607" s="46"/>
    </row>
    <row r="608" spans="1:8" ht="15.75" customHeight="1" x14ac:dyDescent="0.2">
      <c r="A608" s="81"/>
      <c r="C608" s="46"/>
      <c r="D608" s="46"/>
      <c r="E608" s="46"/>
      <c r="F608" s="46"/>
      <c r="G608" s="46"/>
      <c r="H608" s="46"/>
    </row>
    <row r="609" spans="1:8" ht="15.75" customHeight="1" x14ac:dyDescent="0.2">
      <c r="A609" s="81"/>
      <c r="C609" s="46"/>
      <c r="D609" s="46"/>
      <c r="E609" s="46"/>
      <c r="F609" s="46"/>
      <c r="G609" s="46"/>
      <c r="H609" s="46"/>
    </row>
    <row r="610" spans="1:8" ht="15.75" customHeight="1" x14ac:dyDescent="0.2">
      <c r="A610" s="81"/>
      <c r="C610" s="46"/>
      <c r="D610" s="46"/>
      <c r="E610" s="46"/>
      <c r="F610" s="46"/>
      <c r="G610" s="46"/>
      <c r="H610" s="46"/>
    </row>
    <row r="611" spans="1:8" ht="15.75" customHeight="1" x14ac:dyDescent="0.2">
      <c r="A611" s="81"/>
      <c r="C611" s="46"/>
      <c r="D611" s="46"/>
      <c r="E611" s="46"/>
      <c r="F611" s="46"/>
      <c r="G611" s="46"/>
      <c r="H611" s="46"/>
    </row>
    <row r="612" spans="1:8" ht="15.75" customHeight="1" x14ac:dyDescent="0.2">
      <c r="A612" s="81"/>
      <c r="C612" s="46"/>
      <c r="D612" s="46"/>
      <c r="E612" s="46"/>
      <c r="F612" s="46"/>
      <c r="G612" s="46"/>
      <c r="H612" s="46"/>
    </row>
    <row r="613" spans="1:8" ht="15.75" customHeight="1" x14ac:dyDescent="0.2">
      <c r="A613" s="81"/>
      <c r="C613" s="46"/>
      <c r="D613" s="46"/>
      <c r="E613" s="46"/>
      <c r="F613" s="46"/>
      <c r="G613" s="46"/>
      <c r="H613" s="46"/>
    </row>
    <row r="614" spans="1:8" ht="15.75" customHeight="1" x14ac:dyDescent="0.2">
      <c r="A614" s="81"/>
      <c r="C614" s="46"/>
      <c r="D614" s="46"/>
      <c r="E614" s="46"/>
      <c r="F614" s="46"/>
      <c r="G614" s="46"/>
      <c r="H614" s="46"/>
    </row>
    <row r="615" spans="1:8" ht="15.75" customHeight="1" x14ac:dyDescent="0.2">
      <c r="A615" s="81"/>
      <c r="C615" s="46"/>
      <c r="D615" s="46"/>
      <c r="E615" s="46"/>
      <c r="F615" s="46"/>
      <c r="G615" s="46"/>
      <c r="H615" s="46"/>
    </row>
    <row r="616" spans="1:8" ht="15.75" customHeight="1" x14ac:dyDescent="0.2">
      <c r="A616" s="81"/>
      <c r="C616" s="46"/>
      <c r="D616" s="46"/>
      <c r="E616" s="46"/>
      <c r="F616" s="46"/>
      <c r="G616" s="46"/>
      <c r="H616" s="46"/>
    </row>
    <row r="617" spans="1:8" ht="15.75" customHeight="1" x14ac:dyDescent="0.2">
      <c r="A617" s="81"/>
      <c r="C617" s="46"/>
      <c r="D617" s="46"/>
      <c r="E617" s="46"/>
      <c r="F617" s="46"/>
      <c r="G617" s="46"/>
      <c r="H617" s="46"/>
    </row>
    <row r="618" spans="1:8" ht="15.75" customHeight="1" x14ac:dyDescent="0.2">
      <c r="A618" s="81"/>
      <c r="C618" s="46"/>
      <c r="D618" s="46"/>
      <c r="E618" s="46"/>
      <c r="F618" s="46"/>
      <c r="G618" s="46"/>
      <c r="H618" s="46"/>
    </row>
    <row r="619" spans="1:8" ht="15.75" customHeight="1" x14ac:dyDescent="0.2">
      <c r="A619" s="81"/>
      <c r="C619" s="46"/>
      <c r="D619" s="46"/>
      <c r="E619" s="46"/>
      <c r="F619" s="46"/>
      <c r="G619" s="46"/>
      <c r="H619" s="46"/>
    </row>
    <row r="620" spans="1:8" ht="15.75" customHeight="1" x14ac:dyDescent="0.2">
      <c r="A620" s="81"/>
      <c r="C620" s="46"/>
      <c r="D620" s="46"/>
      <c r="E620" s="46"/>
      <c r="F620" s="46"/>
      <c r="G620" s="46"/>
      <c r="H620" s="46"/>
    </row>
    <row r="621" spans="1:8" ht="15.75" customHeight="1" x14ac:dyDescent="0.2">
      <c r="A621" s="81"/>
      <c r="C621" s="46"/>
      <c r="D621" s="46"/>
      <c r="E621" s="46"/>
      <c r="F621" s="46"/>
      <c r="G621" s="46"/>
      <c r="H621" s="46"/>
    </row>
    <row r="622" spans="1:8" ht="15.75" customHeight="1" x14ac:dyDescent="0.2">
      <c r="A622" s="81"/>
      <c r="C622" s="46"/>
      <c r="D622" s="46"/>
      <c r="E622" s="46"/>
      <c r="F622" s="46"/>
      <c r="G622" s="46"/>
      <c r="H622" s="46"/>
    </row>
    <row r="623" spans="1:8" ht="15.75" customHeight="1" x14ac:dyDescent="0.2">
      <c r="A623" s="81"/>
      <c r="C623" s="46"/>
      <c r="D623" s="46"/>
      <c r="E623" s="46"/>
      <c r="F623" s="46"/>
      <c r="G623" s="46"/>
      <c r="H623" s="46"/>
    </row>
    <row r="624" spans="1:8" ht="15.75" customHeight="1" x14ac:dyDescent="0.2">
      <c r="A624" s="81"/>
      <c r="C624" s="46"/>
      <c r="D624" s="46"/>
      <c r="E624" s="46"/>
      <c r="F624" s="46"/>
      <c r="G624" s="46"/>
      <c r="H624" s="46"/>
    </row>
    <row r="625" spans="1:8" ht="15.75" customHeight="1" x14ac:dyDescent="0.2">
      <c r="A625" s="81"/>
      <c r="C625" s="46"/>
      <c r="D625" s="46"/>
      <c r="E625" s="46"/>
      <c r="F625" s="46"/>
      <c r="G625" s="46"/>
      <c r="H625" s="46"/>
    </row>
    <row r="626" spans="1:8" ht="15.75" customHeight="1" x14ac:dyDescent="0.2">
      <c r="A626" s="81"/>
      <c r="C626" s="46"/>
      <c r="D626" s="46"/>
      <c r="E626" s="46"/>
      <c r="F626" s="46"/>
      <c r="G626" s="46"/>
      <c r="H626" s="46"/>
    </row>
    <row r="627" spans="1:8" ht="15.75" customHeight="1" x14ac:dyDescent="0.2">
      <c r="A627" s="81"/>
      <c r="C627" s="46"/>
      <c r="D627" s="46"/>
      <c r="E627" s="46"/>
      <c r="F627" s="46"/>
      <c r="G627" s="46"/>
      <c r="H627" s="46"/>
    </row>
    <row r="628" spans="1:8" ht="15.75" customHeight="1" x14ac:dyDescent="0.2">
      <c r="A628" s="81"/>
      <c r="C628" s="46"/>
      <c r="D628" s="46"/>
      <c r="E628" s="46"/>
      <c r="F628" s="46"/>
      <c r="G628" s="46"/>
      <c r="H628" s="46"/>
    </row>
    <row r="629" spans="1:8" ht="15.75" customHeight="1" x14ac:dyDescent="0.2">
      <c r="A629" s="81"/>
      <c r="C629" s="46"/>
      <c r="D629" s="46"/>
      <c r="E629" s="46"/>
      <c r="F629" s="46"/>
      <c r="G629" s="46"/>
      <c r="H629" s="46"/>
    </row>
    <row r="630" spans="1:8" ht="15.75" customHeight="1" x14ac:dyDescent="0.2">
      <c r="A630" s="81"/>
      <c r="C630" s="46"/>
      <c r="D630" s="46"/>
      <c r="E630" s="46"/>
      <c r="F630" s="46"/>
      <c r="G630" s="46"/>
      <c r="H630" s="46"/>
    </row>
    <row r="631" spans="1:8" ht="15.75" customHeight="1" x14ac:dyDescent="0.2">
      <c r="A631" s="81"/>
      <c r="C631" s="46"/>
      <c r="D631" s="46"/>
      <c r="E631" s="46"/>
      <c r="F631" s="46"/>
      <c r="G631" s="46"/>
      <c r="H631" s="46"/>
    </row>
    <row r="632" spans="1:8" ht="15.75" customHeight="1" x14ac:dyDescent="0.2">
      <c r="A632" s="81"/>
      <c r="C632" s="46"/>
      <c r="D632" s="46"/>
      <c r="E632" s="46"/>
      <c r="F632" s="46"/>
      <c r="G632" s="46"/>
      <c r="H632" s="46"/>
    </row>
    <row r="633" spans="1:8" ht="15.75" customHeight="1" x14ac:dyDescent="0.2">
      <c r="A633" s="81"/>
      <c r="C633" s="46"/>
      <c r="D633" s="46"/>
      <c r="E633" s="46"/>
      <c r="F633" s="46"/>
      <c r="G633" s="46"/>
      <c r="H633" s="46"/>
    </row>
    <row r="634" spans="1:8" ht="15.75" customHeight="1" x14ac:dyDescent="0.2">
      <c r="A634" s="81"/>
      <c r="C634" s="46"/>
      <c r="D634" s="46"/>
      <c r="E634" s="46"/>
      <c r="F634" s="46"/>
      <c r="G634" s="46"/>
      <c r="H634" s="46"/>
    </row>
    <row r="635" spans="1:8" ht="15.75" customHeight="1" x14ac:dyDescent="0.2">
      <c r="A635" s="81"/>
      <c r="C635" s="46"/>
      <c r="D635" s="46"/>
      <c r="E635" s="46"/>
      <c r="F635" s="46"/>
      <c r="G635" s="46"/>
      <c r="H635" s="46"/>
    </row>
    <row r="636" spans="1:8" ht="15.75" customHeight="1" x14ac:dyDescent="0.2">
      <c r="A636" s="81"/>
      <c r="C636" s="46"/>
      <c r="D636" s="46"/>
      <c r="E636" s="46"/>
      <c r="F636" s="46"/>
      <c r="G636" s="46"/>
      <c r="H636" s="46"/>
    </row>
    <row r="637" spans="1:8" ht="15.75" customHeight="1" x14ac:dyDescent="0.2">
      <c r="A637" s="81"/>
      <c r="C637" s="46"/>
      <c r="D637" s="46"/>
      <c r="E637" s="46"/>
      <c r="F637" s="46"/>
      <c r="G637" s="46"/>
      <c r="H637" s="46"/>
    </row>
    <row r="638" spans="1:8" ht="15.75" customHeight="1" x14ac:dyDescent="0.2">
      <c r="A638" s="81"/>
      <c r="C638" s="46"/>
      <c r="D638" s="46"/>
      <c r="E638" s="46"/>
      <c r="F638" s="46"/>
      <c r="G638" s="46"/>
      <c r="H638" s="46"/>
    </row>
    <row r="639" spans="1:8" ht="15.75" customHeight="1" x14ac:dyDescent="0.2">
      <c r="A639" s="81"/>
      <c r="C639" s="46"/>
      <c r="D639" s="46"/>
      <c r="E639" s="46"/>
      <c r="F639" s="46"/>
      <c r="G639" s="46"/>
      <c r="H639" s="46"/>
    </row>
    <row r="640" spans="1:8" ht="15.75" customHeight="1" x14ac:dyDescent="0.2">
      <c r="A640" s="81"/>
      <c r="C640" s="46"/>
      <c r="D640" s="46"/>
      <c r="E640" s="46"/>
      <c r="F640" s="46"/>
      <c r="G640" s="46"/>
      <c r="H640" s="46"/>
    </row>
    <row r="641" spans="1:8" ht="15.75" customHeight="1" x14ac:dyDescent="0.2">
      <c r="A641" s="81"/>
      <c r="C641" s="46"/>
      <c r="D641" s="46"/>
      <c r="E641" s="46"/>
      <c r="F641" s="46"/>
      <c r="G641" s="46"/>
      <c r="H641" s="46"/>
    </row>
    <row r="642" spans="1:8" ht="15.75" customHeight="1" x14ac:dyDescent="0.2">
      <c r="A642" s="81"/>
      <c r="C642" s="46"/>
      <c r="D642" s="46"/>
      <c r="E642" s="46"/>
      <c r="F642" s="46"/>
      <c r="G642" s="46"/>
      <c r="H642" s="46"/>
    </row>
    <row r="643" spans="1:8" ht="15.75" customHeight="1" x14ac:dyDescent="0.2">
      <c r="A643" s="81"/>
      <c r="C643" s="46"/>
      <c r="D643" s="46"/>
      <c r="E643" s="46"/>
      <c r="F643" s="46"/>
      <c r="G643" s="46"/>
      <c r="H643" s="46"/>
    </row>
    <row r="644" spans="1:8" ht="15.75" customHeight="1" x14ac:dyDescent="0.2">
      <c r="A644" s="81"/>
      <c r="C644" s="46"/>
      <c r="D644" s="46"/>
      <c r="E644" s="46"/>
      <c r="F644" s="46"/>
      <c r="G644" s="46"/>
      <c r="H644" s="46"/>
    </row>
    <row r="645" spans="1:8" ht="15.75" customHeight="1" x14ac:dyDescent="0.2">
      <c r="A645" s="81"/>
      <c r="C645" s="46"/>
      <c r="D645" s="46"/>
      <c r="E645" s="46"/>
      <c r="F645" s="46"/>
      <c r="G645" s="46"/>
      <c r="H645" s="46"/>
    </row>
    <row r="646" spans="1:8" ht="15.75" customHeight="1" x14ac:dyDescent="0.2">
      <c r="A646" s="81"/>
      <c r="C646" s="46"/>
      <c r="D646" s="46"/>
      <c r="E646" s="46"/>
      <c r="F646" s="46"/>
      <c r="G646" s="46"/>
      <c r="H646" s="46"/>
    </row>
    <row r="647" spans="1:8" ht="15.75" customHeight="1" x14ac:dyDescent="0.2">
      <c r="A647" s="81"/>
      <c r="C647" s="46"/>
      <c r="D647" s="46"/>
      <c r="E647" s="46"/>
      <c r="F647" s="46"/>
      <c r="G647" s="46"/>
      <c r="H647" s="46"/>
    </row>
    <row r="648" spans="1:8" ht="15.75" customHeight="1" x14ac:dyDescent="0.2">
      <c r="A648" s="81"/>
      <c r="C648" s="46"/>
      <c r="D648" s="46"/>
      <c r="E648" s="46"/>
      <c r="F648" s="46"/>
      <c r="G648" s="46"/>
      <c r="H648" s="46"/>
    </row>
    <row r="649" spans="1:8" ht="15.75" customHeight="1" x14ac:dyDescent="0.2">
      <c r="A649" s="81"/>
      <c r="C649" s="46"/>
      <c r="D649" s="46"/>
      <c r="E649" s="46"/>
      <c r="F649" s="46"/>
      <c r="G649" s="46"/>
      <c r="H649" s="46"/>
    </row>
    <row r="650" spans="1:8" ht="15.75" customHeight="1" x14ac:dyDescent="0.2">
      <c r="A650" s="81"/>
      <c r="C650" s="46"/>
      <c r="D650" s="46"/>
      <c r="E650" s="46"/>
      <c r="F650" s="46"/>
      <c r="G650" s="46"/>
      <c r="H650" s="46"/>
    </row>
    <row r="651" spans="1:8" ht="15.75" customHeight="1" x14ac:dyDescent="0.2">
      <c r="A651" s="81"/>
      <c r="C651" s="46"/>
      <c r="D651" s="46"/>
      <c r="E651" s="46"/>
      <c r="F651" s="46"/>
      <c r="G651" s="46"/>
      <c r="H651" s="46"/>
    </row>
    <row r="652" spans="1:8" ht="15.75" customHeight="1" x14ac:dyDescent="0.2">
      <c r="A652" s="81"/>
      <c r="C652" s="46"/>
      <c r="D652" s="46"/>
      <c r="E652" s="46"/>
      <c r="F652" s="46"/>
      <c r="G652" s="46"/>
      <c r="H652" s="46"/>
    </row>
    <row r="653" spans="1:8" ht="15.75" customHeight="1" x14ac:dyDescent="0.2">
      <c r="A653" s="81"/>
      <c r="C653" s="46"/>
      <c r="D653" s="46"/>
      <c r="E653" s="46"/>
      <c r="F653" s="46"/>
      <c r="G653" s="46"/>
      <c r="H653" s="46"/>
    </row>
    <row r="654" spans="1:8" ht="15.75" customHeight="1" x14ac:dyDescent="0.2">
      <c r="A654" s="81"/>
      <c r="C654" s="46"/>
      <c r="D654" s="46"/>
      <c r="E654" s="46"/>
      <c r="F654" s="46"/>
      <c r="G654" s="46"/>
      <c r="H654" s="46"/>
    </row>
    <row r="655" spans="1:8" ht="15.75" customHeight="1" x14ac:dyDescent="0.2">
      <c r="A655" s="81"/>
      <c r="C655" s="46"/>
      <c r="D655" s="46"/>
      <c r="E655" s="46"/>
      <c r="F655" s="46"/>
      <c r="G655" s="46"/>
      <c r="H655" s="46"/>
    </row>
    <row r="656" spans="1:8" ht="15.75" customHeight="1" x14ac:dyDescent="0.2">
      <c r="A656" s="81"/>
      <c r="C656" s="46"/>
      <c r="D656" s="46"/>
      <c r="E656" s="46"/>
      <c r="F656" s="46"/>
      <c r="G656" s="46"/>
      <c r="H656" s="46"/>
    </row>
    <row r="657" spans="1:8" ht="15.75" customHeight="1" x14ac:dyDescent="0.2">
      <c r="A657" s="81"/>
      <c r="C657" s="46"/>
      <c r="D657" s="46"/>
      <c r="E657" s="46"/>
      <c r="F657" s="46"/>
      <c r="G657" s="46"/>
      <c r="H657" s="46"/>
    </row>
    <row r="658" spans="1:8" ht="15.75" customHeight="1" x14ac:dyDescent="0.2">
      <c r="A658" s="81"/>
      <c r="C658" s="46"/>
      <c r="D658" s="46"/>
      <c r="E658" s="46"/>
      <c r="F658" s="46"/>
      <c r="G658" s="46"/>
      <c r="H658" s="46"/>
    </row>
    <row r="659" spans="1:8" ht="15.75" customHeight="1" x14ac:dyDescent="0.2">
      <c r="A659" s="81"/>
      <c r="C659" s="46"/>
      <c r="D659" s="46"/>
      <c r="E659" s="46"/>
      <c r="F659" s="46"/>
      <c r="G659" s="46"/>
      <c r="H659" s="46"/>
    </row>
    <row r="660" spans="1:8" ht="15.75" customHeight="1" x14ac:dyDescent="0.2">
      <c r="A660" s="81"/>
      <c r="C660" s="46"/>
      <c r="D660" s="46"/>
      <c r="E660" s="46"/>
      <c r="F660" s="46"/>
      <c r="G660" s="46"/>
      <c r="H660" s="46"/>
    </row>
    <row r="661" spans="1:8" ht="15.75" customHeight="1" x14ac:dyDescent="0.2">
      <c r="A661" s="81"/>
      <c r="C661" s="46"/>
      <c r="D661" s="46"/>
      <c r="E661" s="46"/>
      <c r="F661" s="46"/>
      <c r="G661" s="46"/>
      <c r="H661" s="46"/>
    </row>
    <row r="662" spans="1:8" ht="15.75" customHeight="1" x14ac:dyDescent="0.2">
      <c r="A662" s="81"/>
      <c r="C662" s="46"/>
      <c r="D662" s="46"/>
      <c r="E662" s="46"/>
      <c r="F662" s="46"/>
      <c r="G662" s="46"/>
      <c r="H662" s="46"/>
    </row>
    <row r="663" spans="1:8" ht="15.75" customHeight="1" x14ac:dyDescent="0.2">
      <c r="A663" s="81"/>
      <c r="C663" s="46"/>
      <c r="D663" s="46"/>
      <c r="E663" s="46"/>
      <c r="F663" s="46"/>
      <c r="G663" s="46"/>
      <c r="H663" s="46"/>
    </row>
    <row r="664" spans="1:8" ht="15.75" customHeight="1" x14ac:dyDescent="0.2">
      <c r="A664" s="81"/>
      <c r="C664" s="46"/>
      <c r="D664" s="46"/>
      <c r="E664" s="46"/>
      <c r="F664" s="46"/>
      <c r="G664" s="46"/>
      <c r="H664" s="46"/>
    </row>
    <row r="665" spans="1:8" ht="15.75" customHeight="1" x14ac:dyDescent="0.2">
      <c r="A665" s="81"/>
      <c r="C665" s="46"/>
      <c r="D665" s="46"/>
      <c r="E665" s="46"/>
      <c r="F665" s="46"/>
      <c r="G665" s="46"/>
      <c r="H665" s="46"/>
    </row>
    <row r="666" spans="1:8" ht="15.75" customHeight="1" x14ac:dyDescent="0.2">
      <c r="A666" s="81"/>
      <c r="C666" s="46"/>
      <c r="D666" s="46"/>
      <c r="E666" s="46"/>
      <c r="F666" s="46"/>
      <c r="G666" s="46"/>
      <c r="H666" s="46"/>
    </row>
    <row r="667" spans="1:8" ht="15.75" customHeight="1" x14ac:dyDescent="0.2">
      <c r="A667" s="81"/>
      <c r="C667" s="46"/>
      <c r="D667" s="46"/>
      <c r="E667" s="46"/>
      <c r="F667" s="46"/>
      <c r="G667" s="46"/>
      <c r="H667" s="46"/>
    </row>
    <row r="668" spans="1:8" ht="15.75" customHeight="1" x14ac:dyDescent="0.2">
      <c r="A668" s="81"/>
      <c r="C668" s="46"/>
      <c r="D668" s="46"/>
      <c r="E668" s="46"/>
      <c r="F668" s="46"/>
      <c r="G668" s="46"/>
      <c r="H668" s="46"/>
    </row>
    <row r="669" spans="1:8" ht="15.75" customHeight="1" x14ac:dyDescent="0.2">
      <c r="A669" s="81"/>
      <c r="C669" s="46"/>
      <c r="D669" s="46"/>
      <c r="E669" s="46"/>
      <c r="F669" s="46"/>
      <c r="G669" s="46"/>
      <c r="H669" s="46"/>
    </row>
    <row r="670" spans="1:8" ht="15.75" customHeight="1" x14ac:dyDescent="0.2">
      <c r="A670" s="81"/>
      <c r="C670" s="46"/>
      <c r="D670" s="46"/>
      <c r="E670" s="46"/>
      <c r="F670" s="46"/>
      <c r="G670" s="46"/>
      <c r="H670" s="46"/>
    </row>
    <row r="671" spans="1:8" ht="15.75" customHeight="1" x14ac:dyDescent="0.2">
      <c r="A671" s="81"/>
      <c r="C671" s="46"/>
      <c r="D671" s="46"/>
      <c r="E671" s="46"/>
      <c r="F671" s="46"/>
      <c r="G671" s="46"/>
      <c r="H671" s="46"/>
    </row>
    <row r="672" spans="1:8" ht="15.75" customHeight="1" x14ac:dyDescent="0.2">
      <c r="A672" s="81"/>
      <c r="C672" s="46"/>
      <c r="D672" s="46"/>
      <c r="E672" s="46"/>
      <c r="F672" s="46"/>
      <c r="G672" s="46"/>
      <c r="H672" s="46"/>
    </row>
    <row r="673" spans="1:8" ht="15.75" customHeight="1" x14ac:dyDescent="0.2">
      <c r="A673" s="81"/>
      <c r="C673" s="46"/>
      <c r="D673" s="46"/>
      <c r="E673" s="46"/>
      <c r="F673" s="46"/>
      <c r="G673" s="46"/>
      <c r="H673" s="46"/>
    </row>
    <row r="674" spans="1:8" ht="15.75" customHeight="1" x14ac:dyDescent="0.2">
      <c r="A674" s="81"/>
      <c r="C674" s="46"/>
      <c r="D674" s="46"/>
      <c r="E674" s="46"/>
      <c r="F674" s="46"/>
      <c r="G674" s="46"/>
      <c r="H674" s="46"/>
    </row>
    <row r="675" spans="1:8" ht="15.75" customHeight="1" x14ac:dyDescent="0.2">
      <c r="A675" s="81"/>
      <c r="C675" s="46"/>
      <c r="D675" s="46"/>
      <c r="E675" s="46"/>
      <c r="F675" s="46"/>
      <c r="G675" s="46"/>
      <c r="H675" s="46"/>
    </row>
    <row r="676" spans="1:8" ht="15.75" customHeight="1" x14ac:dyDescent="0.2">
      <c r="A676" s="81"/>
      <c r="C676" s="46"/>
      <c r="D676" s="46"/>
      <c r="E676" s="46"/>
      <c r="F676" s="46"/>
      <c r="G676" s="46"/>
      <c r="H676" s="46"/>
    </row>
    <row r="677" spans="1:8" ht="15.75" customHeight="1" x14ac:dyDescent="0.2">
      <c r="A677" s="81"/>
      <c r="C677" s="46"/>
      <c r="D677" s="46"/>
      <c r="E677" s="46"/>
      <c r="F677" s="46"/>
      <c r="G677" s="46"/>
      <c r="H677" s="46"/>
    </row>
    <row r="678" spans="1:8" ht="15.75" customHeight="1" x14ac:dyDescent="0.2">
      <c r="A678" s="81"/>
      <c r="C678" s="46"/>
      <c r="D678" s="46"/>
      <c r="E678" s="46"/>
      <c r="F678" s="46"/>
      <c r="G678" s="46"/>
      <c r="H678" s="46"/>
    </row>
    <row r="679" spans="1:8" ht="15.75" customHeight="1" x14ac:dyDescent="0.2">
      <c r="A679" s="81"/>
      <c r="C679" s="46"/>
      <c r="D679" s="46"/>
      <c r="E679" s="46"/>
      <c r="F679" s="46"/>
      <c r="G679" s="46"/>
      <c r="H679" s="46"/>
    </row>
    <row r="680" spans="1:8" ht="15.75" customHeight="1" x14ac:dyDescent="0.2">
      <c r="A680" s="81"/>
      <c r="C680" s="46"/>
      <c r="D680" s="46"/>
      <c r="E680" s="46"/>
      <c r="F680" s="46"/>
      <c r="G680" s="46"/>
      <c r="H680" s="46"/>
    </row>
    <row r="681" spans="1:8" ht="15.75" customHeight="1" x14ac:dyDescent="0.2">
      <c r="A681" s="81"/>
      <c r="C681" s="46"/>
      <c r="D681" s="46"/>
      <c r="E681" s="46"/>
      <c r="F681" s="46"/>
      <c r="G681" s="46"/>
      <c r="H681" s="46"/>
    </row>
    <row r="682" spans="1:8" ht="15.75" customHeight="1" x14ac:dyDescent="0.2">
      <c r="A682" s="81"/>
      <c r="C682" s="46"/>
      <c r="D682" s="46"/>
      <c r="E682" s="46"/>
      <c r="F682" s="46"/>
      <c r="G682" s="46"/>
      <c r="H682" s="46"/>
    </row>
    <row r="683" spans="1:8" ht="15.75" customHeight="1" x14ac:dyDescent="0.2">
      <c r="A683" s="81"/>
      <c r="C683" s="46"/>
      <c r="D683" s="46"/>
      <c r="E683" s="46"/>
      <c r="F683" s="46"/>
      <c r="G683" s="46"/>
      <c r="H683" s="46"/>
    </row>
    <row r="684" spans="1:8" ht="15.75" customHeight="1" x14ac:dyDescent="0.2">
      <c r="A684" s="81"/>
      <c r="C684" s="46"/>
      <c r="D684" s="46"/>
      <c r="E684" s="46"/>
      <c r="F684" s="46"/>
      <c r="G684" s="46"/>
      <c r="H684" s="46"/>
    </row>
    <row r="685" spans="1:8" ht="15.75" customHeight="1" x14ac:dyDescent="0.2">
      <c r="A685" s="81"/>
      <c r="C685" s="46"/>
      <c r="D685" s="46"/>
      <c r="E685" s="46"/>
      <c r="F685" s="46"/>
      <c r="G685" s="46"/>
      <c r="H685" s="46"/>
    </row>
    <row r="686" spans="1:8" ht="15.75" customHeight="1" x14ac:dyDescent="0.2">
      <c r="A686" s="81"/>
      <c r="C686" s="46"/>
      <c r="D686" s="46"/>
      <c r="E686" s="46"/>
      <c r="F686" s="46"/>
      <c r="G686" s="46"/>
      <c r="H686" s="46"/>
    </row>
    <row r="687" spans="1:8" ht="15.75" customHeight="1" x14ac:dyDescent="0.2">
      <c r="A687" s="81"/>
      <c r="C687" s="46"/>
      <c r="D687" s="46"/>
      <c r="E687" s="46"/>
      <c r="F687" s="46"/>
      <c r="G687" s="46"/>
      <c r="H687" s="46"/>
    </row>
    <row r="688" spans="1:8" ht="15.75" customHeight="1" x14ac:dyDescent="0.2">
      <c r="A688" s="81"/>
      <c r="C688" s="46"/>
      <c r="D688" s="46"/>
      <c r="E688" s="46"/>
      <c r="F688" s="46"/>
      <c r="G688" s="46"/>
      <c r="H688" s="46"/>
    </row>
    <row r="689" spans="1:8" ht="15.75" customHeight="1" x14ac:dyDescent="0.2">
      <c r="A689" s="81"/>
      <c r="C689" s="46"/>
      <c r="D689" s="46"/>
      <c r="E689" s="46"/>
      <c r="F689" s="46"/>
      <c r="G689" s="46"/>
      <c r="H689" s="46"/>
    </row>
    <row r="690" spans="1:8" ht="15.75" customHeight="1" x14ac:dyDescent="0.2">
      <c r="A690" s="81"/>
      <c r="C690" s="46"/>
      <c r="D690" s="46"/>
      <c r="E690" s="46"/>
      <c r="F690" s="46"/>
      <c r="G690" s="46"/>
      <c r="H690" s="46"/>
    </row>
    <row r="691" spans="1:8" ht="15.75" customHeight="1" x14ac:dyDescent="0.2">
      <c r="A691" s="81"/>
      <c r="C691" s="46"/>
      <c r="D691" s="46"/>
      <c r="E691" s="46"/>
      <c r="F691" s="46"/>
      <c r="G691" s="46"/>
      <c r="H691" s="46"/>
    </row>
    <row r="692" spans="1:8" ht="15.75" customHeight="1" x14ac:dyDescent="0.2">
      <c r="A692" s="81"/>
      <c r="C692" s="46"/>
      <c r="D692" s="46"/>
      <c r="E692" s="46"/>
      <c r="F692" s="46"/>
      <c r="G692" s="46"/>
      <c r="H692" s="46"/>
    </row>
    <row r="693" spans="1:8" ht="15.75" customHeight="1" x14ac:dyDescent="0.2">
      <c r="A693" s="81"/>
      <c r="C693" s="46"/>
      <c r="D693" s="46"/>
      <c r="E693" s="46"/>
      <c r="F693" s="46"/>
      <c r="G693" s="46"/>
      <c r="H693" s="46"/>
    </row>
    <row r="694" spans="1:8" ht="15.75" customHeight="1" x14ac:dyDescent="0.2">
      <c r="A694" s="81"/>
      <c r="C694" s="46"/>
      <c r="D694" s="46"/>
      <c r="E694" s="46"/>
      <c r="F694" s="46"/>
      <c r="G694" s="46"/>
      <c r="H694" s="46"/>
    </row>
    <row r="695" spans="1:8" ht="15.75" customHeight="1" x14ac:dyDescent="0.2">
      <c r="A695" s="81"/>
      <c r="C695" s="46"/>
      <c r="D695" s="46"/>
      <c r="E695" s="46"/>
      <c r="F695" s="46"/>
      <c r="G695" s="46"/>
      <c r="H695" s="46"/>
    </row>
    <row r="696" spans="1:8" ht="15.75" customHeight="1" x14ac:dyDescent="0.2">
      <c r="A696" s="81"/>
      <c r="C696" s="46"/>
      <c r="D696" s="46"/>
      <c r="E696" s="46"/>
      <c r="F696" s="46"/>
      <c r="G696" s="46"/>
      <c r="H696" s="46"/>
    </row>
    <row r="697" spans="1:8" ht="15.75" customHeight="1" x14ac:dyDescent="0.2">
      <c r="A697" s="81"/>
      <c r="C697" s="46"/>
      <c r="D697" s="46"/>
      <c r="E697" s="46"/>
      <c r="F697" s="46"/>
      <c r="G697" s="46"/>
      <c r="H697" s="46"/>
    </row>
    <row r="698" spans="1:8" ht="15.75" customHeight="1" x14ac:dyDescent="0.2">
      <c r="A698" s="81"/>
      <c r="C698" s="46"/>
      <c r="D698" s="46"/>
      <c r="E698" s="46"/>
      <c r="F698" s="46"/>
      <c r="G698" s="46"/>
      <c r="H698" s="46"/>
    </row>
    <row r="699" spans="1:8" ht="15.75" customHeight="1" x14ac:dyDescent="0.2">
      <c r="A699" s="81"/>
      <c r="C699" s="46"/>
      <c r="D699" s="46"/>
      <c r="E699" s="46"/>
      <c r="F699" s="46"/>
      <c r="G699" s="46"/>
      <c r="H699" s="46"/>
    </row>
    <row r="700" spans="1:8" ht="15.75" customHeight="1" x14ac:dyDescent="0.2">
      <c r="A700" s="81"/>
      <c r="C700" s="46"/>
      <c r="D700" s="46"/>
      <c r="E700" s="46"/>
      <c r="F700" s="46"/>
      <c r="G700" s="46"/>
      <c r="H700" s="46"/>
    </row>
    <row r="701" spans="1:8" ht="15.75" customHeight="1" x14ac:dyDescent="0.2">
      <c r="A701" s="81"/>
      <c r="C701" s="46"/>
      <c r="D701" s="46"/>
      <c r="E701" s="46"/>
      <c r="F701" s="46"/>
      <c r="G701" s="46"/>
      <c r="H701" s="46"/>
    </row>
    <row r="702" spans="1:8" ht="15.75" customHeight="1" x14ac:dyDescent="0.2">
      <c r="A702" s="81"/>
      <c r="C702" s="46"/>
      <c r="D702" s="46"/>
      <c r="E702" s="46"/>
      <c r="F702" s="46"/>
      <c r="G702" s="46"/>
      <c r="H702" s="46"/>
    </row>
    <row r="703" spans="1:8" ht="15.75" customHeight="1" x14ac:dyDescent="0.2">
      <c r="A703" s="81"/>
      <c r="C703" s="46"/>
      <c r="D703" s="46"/>
      <c r="E703" s="46"/>
      <c r="F703" s="46"/>
      <c r="G703" s="46"/>
      <c r="H703" s="46"/>
    </row>
    <row r="704" spans="1:8" ht="15.75" customHeight="1" x14ac:dyDescent="0.2">
      <c r="A704" s="81"/>
      <c r="C704" s="46"/>
      <c r="D704" s="46"/>
      <c r="E704" s="46"/>
      <c r="F704" s="46"/>
      <c r="G704" s="46"/>
      <c r="H704" s="46"/>
    </row>
    <row r="705" spans="1:8" ht="15.75" customHeight="1" x14ac:dyDescent="0.2">
      <c r="A705" s="81"/>
      <c r="C705" s="46"/>
      <c r="D705" s="46"/>
      <c r="E705" s="46"/>
      <c r="F705" s="46"/>
      <c r="G705" s="46"/>
      <c r="H705" s="46"/>
    </row>
    <row r="706" spans="1:8" ht="15.75" customHeight="1" x14ac:dyDescent="0.2">
      <c r="A706" s="81"/>
      <c r="C706" s="46"/>
      <c r="D706" s="46"/>
      <c r="E706" s="46"/>
      <c r="F706" s="46"/>
      <c r="G706" s="46"/>
      <c r="H706" s="46"/>
    </row>
    <row r="707" spans="1:8" ht="15.75" customHeight="1" x14ac:dyDescent="0.2">
      <c r="A707" s="81"/>
      <c r="C707" s="46"/>
      <c r="D707" s="46"/>
      <c r="E707" s="46"/>
      <c r="F707" s="46"/>
      <c r="G707" s="46"/>
      <c r="H707" s="46"/>
    </row>
    <row r="708" spans="1:8" ht="15.75" customHeight="1" x14ac:dyDescent="0.2">
      <c r="A708" s="81"/>
      <c r="C708" s="46"/>
      <c r="D708" s="46"/>
      <c r="E708" s="46"/>
      <c r="F708" s="46"/>
      <c r="G708" s="46"/>
      <c r="H708" s="46"/>
    </row>
    <row r="709" spans="1:8" ht="15.75" customHeight="1" x14ac:dyDescent="0.2">
      <c r="A709" s="81"/>
      <c r="C709" s="46"/>
      <c r="D709" s="46"/>
      <c r="E709" s="46"/>
      <c r="F709" s="46"/>
      <c r="G709" s="46"/>
      <c r="H709" s="46"/>
    </row>
    <row r="710" spans="1:8" ht="15.75" customHeight="1" x14ac:dyDescent="0.2">
      <c r="A710" s="81"/>
      <c r="C710" s="46"/>
      <c r="D710" s="46"/>
      <c r="E710" s="46"/>
      <c r="F710" s="46"/>
      <c r="G710" s="46"/>
      <c r="H710" s="46"/>
    </row>
    <row r="711" spans="1:8" ht="15.75" customHeight="1" x14ac:dyDescent="0.2">
      <c r="A711" s="81"/>
      <c r="C711" s="46"/>
      <c r="D711" s="46"/>
      <c r="E711" s="46"/>
      <c r="F711" s="46"/>
      <c r="G711" s="46"/>
      <c r="H711" s="46"/>
    </row>
    <row r="712" spans="1:8" ht="15.75" customHeight="1" x14ac:dyDescent="0.2">
      <c r="A712" s="81"/>
      <c r="C712" s="46"/>
      <c r="D712" s="46"/>
      <c r="E712" s="46"/>
      <c r="F712" s="46"/>
      <c r="G712" s="46"/>
      <c r="H712" s="46"/>
    </row>
    <row r="713" spans="1:8" ht="15.75" customHeight="1" x14ac:dyDescent="0.2">
      <c r="A713" s="81"/>
      <c r="C713" s="46"/>
      <c r="D713" s="46"/>
      <c r="E713" s="46"/>
      <c r="F713" s="46"/>
      <c r="G713" s="46"/>
      <c r="H713" s="46"/>
    </row>
    <row r="714" spans="1:8" ht="15.75" customHeight="1" x14ac:dyDescent="0.2">
      <c r="A714" s="81"/>
      <c r="C714" s="46"/>
      <c r="D714" s="46"/>
      <c r="E714" s="46"/>
      <c r="F714" s="46"/>
      <c r="G714" s="46"/>
      <c r="H714" s="46"/>
    </row>
    <row r="715" spans="1:8" ht="15.75" customHeight="1" x14ac:dyDescent="0.2">
      <c r="A715" s="81"/>
      <c r="C715" s="46"/>
      <c r="D715" s="46"/>
      <c r="E715" s="46"/>
      <c r="F715" s="46"/>
      <c r="G715" s="46"/>
      <c r="H715" s="46"/>
    </row>
    <row r="716" spans="1:8" ht="15.75" customHeight="1" x14ac:dyDescent="0.2">
      <c r="A716" s="81"/>
      <c r="C716" s="46"/>
      <c r="D716" s="46"/>
      <c r="E716" s="46"/>
      <c r="F716" s="46"/>
      <c r="G716" s="46"/>
      <c r="H716" s="46"/>
    </row>
    <row r="717" spans="1:8" ht="15.75" customHeight="1" x14ac:dyDescent="0.2">
      <c r="A717" s="81"/>
      <c r="C717" s="46"/>
      <c r="D717" s="46"/>
      <c r="E717" s="46"/>
      <c r="F717" s="46"/>
      <c r="G717" s="46"/>
      <c r="H717" s="46"/>
    </row>
    <row r="718" spans="1:8" ht="15.75" customHeight="1" x14ac:dyDescent="0.2">
      <c r="A718" s="81"/>
      <c r="C718" s="46"/>
      <c r="D718" s="46"/>
      <c r="E718" s="46"/>
      <c r="F718" s="46"/>
      <c r="G718" s="46"/>
      <c r="H718" s="46"/>
    </row>
    <row r="719" spans="1:8" ht="15.75" customHeight="1" x14ac:dyDescent="0.2">
      <c r="A719" s="81"/>
      <c r="C719" s="46"/>
      <c r="D719" s="46"/>
      <c r="E719" s="46"/>
      <c r="F719" s="46"/>
      <c r="G719" s="46"/>
      <c r="H719" s="46"/>
    </row>
    <row r="720" spans="1:8" ht="15.75" customHeight="1" x14ac:dyDescent="0.2">
      <c r="A720" s="81"/>
      <c r="C720" s="46"/>
      <c r="D720" s="46"/>
      <c r="E720" s="46"/>
      <c r="F720" s="46"/>
      <c r="G720" s="46"/>
      <c r="H720" s="46"/>
    </row>
    <row r="721" spans="1:8" ht="15.75" customHeight="1" x14ac:dyDescent="0.2">
      <c r="A721" s="81"/>
      <c r="C721" s="46"/>
      <c r="D721" s="46"/>
      <c r="E721" s="46"/>
      <c r="F721" s="46"/>
      <c r="G721" s="46"/>
      <c r="H721" s="46"/>
    </row>
    <row r="722" spans="1:8" ht="15.75" customHeight="1" x14ac:dyDescent="0.2">
      <c r="A722" s="81"/>
      <c r="C722" s="46"/>
      <c r="D722" s="46"/>
      <c r="E722" s="46"/>
      <c r="F722" s="46"/>
      <c r="G722" s="46"/>
      <c r="H722" s="46"/>
    </row>
    <row r="723" spans="1:8" ht="15.75" customHeight="1" x14ac:dyDescent="0.2">
      <c r="A723" s="81"/>
      <c r="C723" s="46"/>
      <c r="D723" s="46"/>
      <c r="E723" s="46"/>
      <c r="F723" s="46"/>
      <c r="G723" s="46"/>
      <c r="H723" s="46"/>
    </row>
    <row r="724" spans="1:8" ht="15.75" customHeight="1" x14ac:dyDescent="0.2">
      <c r="A724" s="81"/>
      <c r="C724" s="46"/>
      <c r="D724" s="46"/>
      <c r="E724" s="46"/>
      <c r="F724" s="46"/>
      <c r="G724" s="46"/>
      <c r="H724" s="46"/>
    </row>
    <row r="725" spans="1:8" ht="15.75" customHeight="1" x14ac:dyDescent="0.2">
      <c r="A725" s="81"/>
      <c r="C725" s="46"/>
      <c r="D725" s="46"/>
      <c r="E725" s="46"/>
      <c r="F725" s="46"/>
      <c r="G725" s="46"/>
      <c r="H725" s="46"/>
    </row>
    <row r="726" spans="1:8" ht="15.75" customHeight="1" x14ac:dyDescent="0.2">
      <c r="A726" s="81"/>
      <c r="C726" s="46"/>
      <c r="D726" s="46"/>
      <c r="E726" s="46"/>
      <c r="F726" s="46"/>
      <c r="G726" s="46"/>
      <c r="H726" s="46"/>
    </row>
    <row r="727" spans="1:8" ht="15.75" customHeight="1" x14ac:dyDescent="0.2">
      <c r="A727" s="81"/>
      <c r="C727" s="46"/>
      <c r="D727" s="46"/>
      <c r="E727" s="46"/>
      <c r="F727" s="46"/>
      <c r="G727" s="46"/>
      <c r="H727" s="46"/>
    </row>
    <row r="728" spans="1:8" ht="15.75" customHeight="1" x14ac:dyDescent="0.2">
      <c r="A728" s="81"/>
      <c r="C728" s="46"/>
      <c r="D728" s="46"/>
      <c r="E728" s="46"/>
      <c r="F728" s="46"/>
      <c r="G728" s="46"/>
      <c r="H728" s="46"/>
    </row>
    <row r="729" spans="1:8" ht="15.75" customHeight="1" x14ac:dyDescent="0.2">
      <c r="A729" s="81"/>
      <c r="C729" s="46"/>
      <c r="D729" s="46"/>
      <c r="E729" s="46"/>
      <c r="F729" s="46"/>
      <c r="G729" s="46"/>
      <c r="H729" s="46"/>
    </row>
    <row r="730" spans="1:8" ht="15.75" customHeight="1" x14ac:dyDescent="0.2">
      <c r="A730" s="81"/>
      <c r="C730" s="46"/>
      <c r="D730" s="46"/>
      <c r="E730" s="46"/>
      <c r="F730" s="46"/>
      <c r="G730" s="46"/>
      <c r="H730" s="46"/>
    </row>
    <row r="731" spans="1:8" ht="15.75" customHeight="1" x14ac:dyDescent="0.2">
      <c r="A731" s="81"/>
      <c r="C731" s="46"/>
      <c r="D731" s="46"/>
      <c r="E731" s="46"/>
      <c r="F731" s="46"/>
      <c r="G731" s="46"/>
      <c r="H731" s="46"/>
    </row>
    <row r="732" spans="1:8" ht="15.75" customHeight="1" x14ac:dyDescent="0.2">
      <c r="A732" s="81"/>
      <c r="C732" s="46"/>
      <c r="D732" s="46"/>
      <c r="E732" s="46"/>
      <c r="F732" s="46"/>
      <c r="G732" s="46"/>
      <c r="H732" s="46"/>
    </row>
    <row r="733" spans="1:8" ht="15.75" customHeight="1" x14ac:dyDescent="0.2">
      <c r="A733" s="81"/>
      <c r="C733" s="46"/>
      <c r="D733" s="46"/>
      <c r="E733" s="46"/>
      <c r="F733" s="46"/>
      <c r="G733" s="46"/>
      <c r="H733" s="46"/>
    </row>
    <row r="734" spans="1:8" ht="15.75" customHeight="1" x14ac:dyDescent="0.2">
      <c r="A734" s="81"/>
      <c r="C734" s="46"/>
      <c r="D734" s="46"/>
      <c r="E734" s="46"/>
      <c r="F734" s="46"/>
      <c r="G734" s="46"/>
      <c r="H734" s="46"/>
    </row>
    <row r="735" spans="1:8" ht="15.75" customHeight="1" x14ac:dyDescent="0.2">
      <c r="A735" s="81"/>
      <c r="C735" s="46"/>
      <c r="D735" s="46"/>
      <c r="E735" s="46"/>
      <c r="F735" s="46"/>
      <c r="G735" s="46"/>
      <c r="H735" s="46"/>
    </row>
    <row r="736" spans="1:8" ht="15.75" customHeight="1" x14ac:dyDescent="0.2">
      <c r="A736" s="81"/>
      <c r="C736" s="46"/>
      <c r="D736" s="46"/>
      <c r="E736" s="46"/>
      <c r="F736" s="46"/>
      <c r="G736" s="46"/>
      <c r="H736" s="46"/>
    </row>
    <row r="737" spans="1:8" ht="15.75" customHeight="1" x14ac:dyDescent="0.2">
      <c r="A737" s="81"/>
      <c r="C737" s="46"/>
      <c r="D737" s="46"/>
      <c r="E737" s="46"/>
      <c r="F737" s="46"/>
      <c r="G737" s="46"/>
      <c r="H737" s="46"/>
    </row>
    <row r="738" spans="1:8" ht="15.75" customHeight="1" x14ac:dyDescent="0.2">
      <c r="A738" s="81"/>
      <c r="C738" s="46"/>
      <c r="D738" s="46"/>
      <c r="E738" s="46"/>
      <c r="F738" s="46"/>
      <c r="G738" s="46"/>
      <c r="H738" s="46"/>
    </row>
    <row r="739" spans="1:8" ht="15.75" customHeight="1" x14ac:dyDescent="0.2">
      <c r="A739" s="81"/>
      <c r="C739" s="46"/>
      <c r="D739" s="46"/>
      <c r="E739" s="46"/>
      <c r="F739" s="46"/>
      <c r="G739" s="46"/>
      <c r="H739" s="46"/>
    </row>
    <row r="740" spans="1:8" ht="15.75" customHeight="1" x14ac:dyDescent="0.2">
      <c r="A740" s="81"/>
      <c r="C740" s="46"/>
      <c r="D740" s="46"/>
      <c r="E740" s="46"/>
      <c r="F740" s="46"/>
      <c r="G740" s="46"/>
      <c r="H740" s="46"/>
    </row>
    <row r="741" spans="1:8" ht="15.75" customHeight="1" x14ac:dyDescent="0.2">
      <c r="A741" s="81"/>
      <c r="C741" s="46"/>
      <c r="D741" s="46"/>
      <c r="E741" s="46"/>
      <c r="F741" s="46"/>
      <c r="G741" s="46"/>
      <c r="H741" s="46"/>
    </row>
    <row r="742" spans="1:8" ht="15.75" customHeight="1" x14ac:dyDescent="0.2">
      <c r="A742" s="81"/>
      <c r="C742" s="46"/>
      <c r="D742" s="46"/>
      <c r="E742" s="46"/>
      <c r="F742" s="46"/>
      <c r="G742" s="46"/>
      <c r="H742" s="46"/>
    </row>
    <row r="743" spans="1:8" ht="15.75" customHeight="1" x14ac:dyDescent="0.2">
      <c r="A743" s="81"/>
      <c r="C743" s="46"/>
      <c r="D743" s="46"/>
      <c r="E743" s="46"/>
      <c r="F743" s="46"/>
      <c r="G743" s="46"/>
      <c r="H743" s="46"/>
    </row>
    <row r="744" spans="1:8" ht="15.75" customHeight="1" x14ac:dyDescent="0.2">
      <c r="A744" s="81"/>
      <c r="C744" s="46"/>
      <c r="D744" s="46"/>
      <c r="E744" s="46"/>
      <c r="F744" s="46"/>
      <c r="G744" s="46"/>
      <c r="H744" s="46"/>
    </row>
    <row r="745" spans="1:8" ht="15.75" customHeight="1" x14ac:dyDescent="0.2">
      <c r="A745" s="81"/>
      <c r="C745" s="46"/>
      <c r="D745" s="46"/>
      <c r="E745" s="46"/>
      <c r="F745" s="46"/>
      <c r="G745" s="46"/>
      <c r="H745" s="46"/>
    </row>
    <row r="746" spans="1:8" ht="15.75" customHeight="1" x14ac:dyDescent="0.2">
      <c r="A746" s="81"/>
      <c r="C746" s="46"/>
      <c r="D746" s="46"/>
      <c r="E746" s="46"/>
      <c r="F746" s="46"/>
      <c r="G746" s="46"/>
      <c r="H746" s="46"/>
    </row>
    <row r="747" spans="1:8" ht="15.75" customHeight="1" x14ac:dyDescent="0.2">
      <c r="A747" s="81"/>
      <c r="C747" s="46"/>
      <c r="D747" s="46"/>
      <c r="E747" s="46"/>
      <c r="F747" s="46"/>
      <c r="G747" s="46"/>
      <c r="H747" s="46"/>
    </row>
    <row r="748" spans="1:8" ht="15.75" customHeight="1" x14ac:dyDescent="0.2">
      <c r="A748" s="81"/>
      <c r="C748" s="46"/>
      <c r="D748" s="46"/>
      <c r="E748" s="46"/>
      <c r="F748" s="46"/>
      <c r="G748" s="46"/>
      <c r="H748" s="46"/>
    </row>
    <row r="749" spans="1:8" ht="15.75" customHeight="1" x14ac:dyDescent="0.2">
      <c r="A749" s="81"/>
      <c r="C749" s="46"/>
      <c r="D749" s="46"/>
      <c r="E749" s="46"/>
      <c r="F749" s="46"/>
      <c r="G749" s="46"/>
      <c r="H749" s="46"/>
    </row>
    <row r="750" spans="1:8" ht="15.75" customHeight="1" x14ac:dyDescent="0.2">
      <c r="A750" s="81"/>
      <c r="C750" s="46"/>
      <c r="D750" s="46"/>
      <c r="E750" s="46"/>
      <c r="F750" s="46"/>
      <c r="G750" s="46"/>
      <c r="H750" s="46"/>
    </row>
    <row r="751" spans="1:8" ht="15.75" customHeight="1" x14ac:dyDescent="0.2">
      <c r="A751" s="81"/>
      <c r="C751" s="46"/>
      <c r="D751" s="46"/>
      <c r="E751" s="46"/>
      <c r="F751" s="46"/>
      <c r="G751" s="46"/>
      <c r="H751" s="46"/>
    </row>
    <row r="752" spans="1:8" ht="15.75" customHeight="1" x14ac:dyDescent="0.2">
      <c r="A752" s="81"/>
      <c r="C752" s="46"/>
      <c r="D752" s="46"/>
      <c r="E752" s="46"/>
      <c r="F752" s="46"/>
      <c r="G752" s="46"/>
      <c r="H752" s="46"/>
    </row>
    <row r="753" spans="1:8" ht="15.75" customHeight="1" x14ac:dyDescent="0.2">
      <c r="A753" s="81"/>
      <c r="C753" s="46"/>
      <c r="D753" s="46"/>
      <c r="E753" s="46"/>
      <c r="F753" s="46"/>
      <c r="G753" s="46"/>
      <c r="H753" s="46"/>
    </row>
    <row r="754" spans="1:8" ht="15.75" customHeight="1" x14ac:dyDescent="0.2">
      <c r="A754" s="81"/>
      <c r="C754" s="46"/>
      <c r="D754" s="46"/>
      <c r="E754" s="46"/>
      <c r="F754" s="46"/>
      <c r="G754" s="46"/>
      <c r="H754" s="46"/>
    </row>
    <row r="755" spans="1:8" ht="15.75" customHeight="1" x14ac:dyDescent="0.2">
      <c r="A755" s="81"/>
      <c r="C755" s="46"/>
      <c r="D755" s="46"/>
      <c r="E755" s="46"/>
      <c r="F755" s="46"/>
      <c r="G755" s="46"/>
      <c r="H755" s="46"/>
    </row>
    <row r="756" spans="1:8" ht="15.75" customHeight="1" x14ac:dyDescent="0.2">
      <c r="A756" s="81"/>
      <c r="C756" s="46"/>
      <c r="D756" s="46"/>
      <c r="E756" s="46"/>
      <c r="F756" s="46"/>
      <c r="G756" s="46"/>
      <c r="H756" s="46"/>
    </row>
    <row r="757" spans="1:8" ht="15.75" customHeight="1" x14ac:dyDescent="0.2">
      <c r="A757" s="81"/>
      <c r="C757" s="46"/>
      <c r="D757" s="46"/>
      <c r="E757" s="46"/>
      <c r="F757" s="46"/>
      <c r="G757" s="46"/>
      <c r="H757" s="46"/>
    </row>
    <row r="758" spans="1:8" ht="15.75" customHeight="1" x14ac:dyDescent="0.2">
      <c r="A758" s="81"/>
      <c r="C758" s="46"/>
      <c r="D758" s="46"/>
      <c r="E758" s="46"/>
      <c r="F758" s="46"/>
      <c r="G758" s="46"/>
      <c r="H758" s="46"/>
    </row>
    <row r="759" spans="1:8" ht="15.75" customHeight="1" x14ac:dyDescent="0.2">
      <c r="A759" s="81"/>
      <c r="C759" s="46"/>
      <c r="D759" s="46"/>
      <c r="E759" s="46"/>
      <c r="F759" s="46"/>
      <c r="G759" s="46"/>
      <c r="H759" s="46"/>
    </row>
    <row r="760" spans="1:8" ht="15.75" customHeight="1" x14ac:dyDescent="0.2">
      <c r="A760" s="81"/>
      <c r="C760" s="46"/>
      <c r="D760" s="46"/>
      <c r="E760" s="46"/>
      <c r="F760" s="46"/>
      <c r="G760" s="46"/>
      <c r="H760" s="46"/>
    </row>
    <row r="761" spans="1:8" ht="15.75" customHeight="1" x14ac:dyDescent="0.2">
      <c r="A761" s="81"/>
      <c r="C761" s="46"/>
      <c r="D761" s="46"/>
      <c r="E761" s="46"/>
      <c r="F761" s="46"/>
      <c r="G761" s="46"/>
      <c r="H761" s="46"/>
    </row>
    <row r="762" spans="1:8" ht="15.75" customHeight="1" x14ac:dyDescent="0.2">
      <c r="A762" s="81"/>
      <c r="C762" s="46"/>
      <c r="D762" s="46"/>
      <c r="E762" s="46"/>
      <c r="F762" s="46"/>
      <c r="G762" s="46"/>
      <c r="H762" s="46"/>
    </row>
    <row r="763" spans="1:8" ht="15.75" customHeight="1" x14ac:dyDescent="0.2">
      <c r="A763" s="81"/>
      <c r="C763" s="46"/>
      <c r="D763" s="46"/>
      <c r="E763" s="46"/>
      <c r="F763" s="46"/>
      <c r="G763" s="46"/>
      <c r="H763" s="46"/>
    </row>
    <row r="764" spans="1:8" ht="15.75" customHeight="1" x14ac:dyDescent="0.2">
      <c r="A764" s="81"/>
      <c r="C764" s="46"/>
      <c r="D764" s="46"/>
      <c r="E764" s="46"/>
      <c r="F764" s="46"/>
      <c r="G764" s="46"/>
      <c r="H764" s="46"/>
    </row>
    <row r="765" spans="1:8" ht="15.75" customHeight="1" x14ac:dyDescent="0.2">
      <c r="A765" s="81"/>
      <c r="C765" s="46"/>
      <c r="D765" s="46"/>
      <c r="E765" s="46"/>
      <c r="F765" s="46"/>
      <c r="G765" s="46"/>
      <c r="H765" s="46"/>
    </row>
    <row r="766" spans="1:8" ht="15.75" customHeight="1" x14ac:dyDescent="0.2">
      <c r="A766" s="81"/>
      <c r="C766" s="46"/>
      <c r="D766" s="46"/>
      <c r="E766" s="46"/>
      <c r="F766" s="46"/>
      <c r="G766" s="46"/>
      <c r="H766" s="46"/>
    </row>
    <row r="767" spans="1:8" ht="15.75" customHeight="1" x14ac:dyDescent="0.2">
      <c r="A767" s="81"/>
      <c r="C767" s="46"/>
      <c r="D767" s="46"/>
      <c r="E767" s="46"/>
      <c r="F767" s="46"/>
      <c r="G767" s="46"/>
      <c r="H767" s="46"/>
    </row>
    <row r="768" spans="1:8" ht="15.75" customHeight="1" x14ac:dyDescent="0.2">
      <c r="A768" s="81"/>
      <c r="C768" s="46"/>
      <c r="D768" s="46"/>
      <c r="E768" s="46"/>
      <c r="F768" s="46"/>
      <c r="G768" s="46"/>
      <c r="H768" s="46"/>
    </row>
    <row r="769" spans="1:8" ht="15.75" customHeight="1" x14ac:dyDescent="0.2">
      <c r="A769" s="81"/>
      <c r="C769" s="46"/>
      <c r="D769" s="46"/>
      <c r="E769" s="46"/>
      <c r="F769" s="46"/>
      <c r="G769" s="46"/>
      <c r="H769" s="46"/>
    </row>
    <row r="770" spans="1:8" ht="15.75" customHeight="1" x14ac:dyDescent="0.2">
      <c r="A770" s="81"/>
      <c r="C770" s="46"/>
      <c r="D770" s="46"/>
      <c r="E770" s="46"/>
      <c r="F770" s="46"/>
      <c r="G770" s="46"/>
      <c r="H770" s="46"/>
    </row>
    <row r="771" spans="1:8" ht="15.75" customHeight="1" x14ac:dyDescent="0.2">
      <c r="A771" s="81"/>
      <c r="C771" s="46"/>
      <c r="D771" s="46"/>
      <c r="E771" s="46"/>
      <c r="F771" s="46"/>
      <c r="G771" s="46"/>
      <c r="H771" s="46"/>
    </row>
    <row r="772" spans="1:8" ht="15.75" customHeight="1" x14ac:dyDescent="0.2">
      <c r="A772" s="81"/>
      <c r="C772" s="46"/>
      <c r="D772" s="46"/>
      <c r="E772" s="46"/>
      <c r="F772" s="46"/>
      <c r="G772" s="46"/>
      <c r="H772" s="46"/>
    </row>
    <row r="773" spans="1:8" ht="15.75" customHeight="1" x14ac:dyDescent="0.2">
      <c r="A773" s="81"/>
      <c r="C773" s="46"/>
      <c r="D773" s="46"/>
      <c r="E773" s="46"/>
      <c r="F773" s="46"/>
      <c r="G773" s="46"/>
      <c r="H773" s="46"/>
    </row>
    <row r="774" spans="1:8" ht="15.75" customHeight="1" x14ac:dyDescent="0.2">
      <c r="A774" s="81"/>
      <c r="C774" s="46"/>
      <c r="D774" s="46"/>
      <c r="E774" s="46"/>
      <c r="F774" s="46"/>
      <c r="G774" s="46"/>
      <c r="H774" s="46"/>
    </row>
    <row r="775" spans="1:8" ht="15.75" customHeight="1" x14ac:dyDescent="0.2">
      <c r="A775" s="81"/>
      <c r="C775" s="46"/>
      <c r="D775" s="46"/>
      <c r="E775" s="46"/>
      <c r="F775" s="46"/>
      <c r="G775" s="46"/>
      <c r="H775" s="46"/>
    </row>
    <row r="776" spans="1:8" ht="15.75" customHeight="1" x14ac:dyDescent="0.2">
      <c r="A776" s="81"/>
      <c r="C776" s="46"/>
      <c r="D776" s="46"/>
      <c r="E776" s="46"/>
      <c r="F776" s="46"/>
      <c r="G776" s="46"/>
      <c r="H776" s="46"/>
    </row>
    <row r="777" spans="1:8" ht="15.75" customHeight="1" x14ac:dyDescent="0.2">
      <c r="A777" s="81"/>
      <c r="C777" s="46"/>
      <c r="D777" s="46"/>
      <c r="E777" s="46"/>
      <c r="F777" s="46"/>
      <c r="G777" s="46"/>
      <c r="H777" s="46"/>
    </row>
    <row r="778" spans="1:8" ht="15.75" customHeight="1" x14ac:dyDescent="0.2">
      <c r="A778" s="81"/>
      <c r="C778" s="46"/>
      <c r="D778" s="46"/>
      <c r="E778" s="46"/>
      <c r="F778" s="46"/>
      <c r="G778" s="46"/>
      <c r="H778" s="46"/>
    </row>
    <row r="779" spans="1:8" ht="15.75" customHeight="1" x14ac:dyDescent="0.2">
      <c r="A779" s="81"/>
      <c r="C779" s="46"/>
      <c r="D779" s="46"/>
      <c r="E779" s="46"/>
      <c r="F779" s="46"/>
      <c r="G779" s="46"/>
      <c r="H779" s="46"/>
    </row>
    <row r="780" spans="1:8" ht="15.75" customHeight="1" x14ac:dyDescent="0.2">
      <c r="A780" s="81"/>
      <c r="C780" s="46"/>
      <c r="D780" s="46"/>
      <c r="E780" s="46"/>
      <c r="F780" s="46"/>
      <c r="G780" s="46"/>
      <c r="H780" s="46"/>
    </row>
    <row r="781" spans="1:8" ht="15.75" customHeight="1" x14ac:dyDescent="0.2">
      <c r="A781" s="81"/>
      <c r="C781" s="46"/>
      <c r="D781" s="46"/>
      <c r="E781" s="46"/>
      <c r="F781" s="46"/>
      <c r="G781" s="46"/>
      <c r="H781" s="46"/>
    </row>
    <row r="782" spans="1:8" ht="15.75" customHeight="1" x14ac:dyDescent="0.2">
      <c r="A782" s="81"/>
      <c r="C782" s="46"/>
      <c r="D782" s="46"/>
      <c r="E782" s="46"/>
      <c r="F782" s="46"/>
      <c r="G782" s="46"/>
      <c r="H782" s="46"/>
    </row>
    <row r="783" spans="1:8" ht="15.75" customHeight="1" x14ac:dyDescent="0.2">
      <c r="A783" s="81"/>
      <c r="C783" s="46"/>
      <c r="D783" s="46"/>
      <c r="E783" s="46"/>
      <c r="F783" s="46"/>
      <c r="G783" s="46"/>
      <c r="H783" s="46"/>
    </row>
    <row r="784" spans="1:8" ht="15.75" customHeight="1" x14ac:dyDescent="0.2">
      <c r="A784" s="81"/>
      <c r="C784" s="46"/>
      <c r="D784" s="46"/>
      <c r="E784" s="46"/>
      <c r="F784" s="46"/>
      <c r="G784" s="46"/>
      <c r="H784" s="46"/>
    </row>
    <row r="785" spans="1:8" ht="15.75" customHeight="1" x14ac:dyDescent="0.2">
      <c r="A785" s="81"/>
      <c r="C785" s="46"/>
      <c r="D785" s="46"/>
      <c r="E785" s="46"/>
      <c r="F785" s="46"/>
      <c r="G785" s="46"/>
      <c r="H785" s="46"/>
    </row>
    <row r="786" spans="1:8" ht="15.75" customHeight="1" x14ac:dyDescent="0.2">
      <c r="A786" s="81"/>
      <c r="C786" s="46"/>
      <c r="D786" s="46"/>
      <c r="E786" s="46"/>
      <c r="F786" s="46"/>
      <c r="G786" s="46"/>
      <c r="H786" s="46"/>
    </row>
    <row r="787" spans="1:8" ht="15.75" customHeight="1" x14ac:dyDescent="0.2">
      <c r="A787" s="81"/>
      <c r="C787" s="46"/>
      <c r="D787" s="46"/>
      <c r="E787" s="46"/>
      <c r="F787" s="46"/>
      <c r="G787" s="46"/>
      <c r="H787" s="46"/>
    </row>
    <row r="788" spans="1:8" ht="15.75" customHeight="1" x14ac:dyDescent="0.2">
      <c r="A788" s="81"/>
      <c r="C788" s="46"/>
      <c r="D788" s="46"/>
      <c r="E788" s="46"/>
      <c r="F788" s="46"/>
      <c r="G788" s="46"/>
      <c r="H788" s="46"/>
    </row>
    <row r="789" spans="1:8" ht="15.75" customHeight="1" x14ac:dyDescent="0.2">
      <c r="A789" s="81"/>
      <c r="C789" s="46"/>
      <c r="D789" s="46"/>
      <c r="E789" s="46"/>
      <c r="F789" s="46"/>
      <c r="G789" s="46"/>
      <c r="H789" s="46"/>
    </row>
    <row r="790" spans="1:8" ht="15.75" customHeight="1" x14ac:dyDescent="0.2">
      <c r="A790" s="81"/>
      <c r="C790" s="46"/>
      <c r="D790" s="46"/>
      <c r="E790" s="46"/>
      <c r="F790" s="46"/>
      <c r="G790" s="46"/>
      <c r="H790" s="46"/>
    </row>
    <row r="791" spans="1:8" ht="15.75" customHeight="1" x14ac:dyDescent="0.2">
      <c r="A791" s="81"/>
      <c r="C791" s="46"/>
      <c r="D791" s="46"/>
      <c r="E791" s="46"/>
      <c r="F791" s="46"/>
      <c r="G791" s="46"/>
      <c r="H791" s="46"/>
    </row>
    <row r="792" spans="1:8" ht="15.75" customHeight="1" x14ac:dyDescent="0.2">
      <c r="A792" s="81"/>
      <c r="C792" s="46"/>
      <c r="D792" s="46"/>
      <c r="E792" s="46"/>
      <c r="F792" s="46"/>
      <c r="G792" s="46"/>
      <c r="H792" s="46"/>
    </row>
    <row r="793" spans="1:8" ht="15.75" customHeight="1" x14ac:dyDescent="0.2">
      <c r="A793" s="81"/>
      <c r="C793" s="46"/>
      <c r="D793" s="46"/>
      <c r="E793" s="46"/>
      <c r="F793" s="46"/>
      <c r="G793" s="46"/>
      <c r="H793" s="46"/>
    </row>
    <row r="794" spans="1:8" ht="15.75" customHeight="1" x14ac:dyDescent="0.2">
      <c r="A794" s="81"/>
      <c r="C794" s="46"/>
      <c r="D794" s="46"/>
      <c r="E794" s="46"/>
      <c r="F794" s="46"/>
      <c r="G794" s="46"/>
      <c r="H794" s="46"/>
    </row>
    <row r="795" spans="1:8" ht="15.75" customHeight="1" x14ac:dyDescent="0.2">
      <c r="A795" s="81"/>
      <c r="C795" s="46"/>
      <c r="D795" s="46"/>
      <c r="E795" s="46"/>
      <c r="F795" s="46"/>
      <c r="G795" s="46"/>
      <c r="H795" s="46"/>
    </row>
    <row r="796" spans="1:8" ht="15.75" customHeight="1" x14ac:dyDescent="0.2">
      <c r="A796" s="81"/>
      <c r="C796" s="46"/>
      <c r="D796" s="46"/>
      <c r="E796" s="46"/>
      <c r="F796" s="46"/>
      <c r="G796" s="46"/>
      <c r="H796" s="46"/>
    </row>
    <row r="797" spans="1:8" ht="15.75" customHeight="1" x14ac:dyDescent="0.2">
      <c r="A797" s="81"/>
      <c r="C797" s="46"/>
      <c r="D797" s="46"/>
      <c r="E797" s="46"/>
      <c r="F797" s="46"/>
      <c r="G797" s="46"/>
      <c r="H797" s="46"/>
    </row>
    <row r="798" spans="1:8" ht="15.75" customHeight="1" x14ac:dyDescent="0.2">
      <c r="A798" s="81"/>
      <c r="C798" s="46"/>
      <c r="D798" s="46"/>
      <c r="E798" s="46"/>
      <c r="F798" s="46"/>
      <c r="G798" s="46"/>
      <c r="H798" s="46"/>
    </row>
    <row r="799" spans="1:8" ht="15.75" customHeight="1" x14ac:dyDescent="0.2">
      <c r="A799" s="81"/>
      <c r="C799" s="46"/>
      <c r="D799" s="46"/>
      <c r="E799" s="46"/>
      <c r="F799" s="46"/>
      <c r="G799" s="46"/>
      <c r="H799" s="46"/>
    </row>
    <row r="800" spans="1:8" ht="15.75" customHeight="1" x14ac:dyDescent="0.2">
      <c r="A800" s="81"/>
      <c r="C800" s="46"/>
      <c r="D800" s="46"/>
      <c r="E800" s="46"/>
      <c r="F800" s="46"/>
      <c r="G800" s="46"/>
      <c r="H800" s="46"/>
    </row>
    <row r="801" spans="1:8" ht="15.75" customHeight="1" x14ac:dyDescent="0.2">
      <c r="A801" s="81"/>
      <c r="C801" s="46"/>
      <c r="D801" s="46"/>
      <c r="E801" s="46"/>
      <c r="F801" s="46"/>
      <c r="G801" s="46"/>
      <c r="H801" s="46"/>
    </row>
    <row r="802" spans="1:8" ht="15.75" customHeight="1" x14ac:dyDescent="0.2">
      <c r="A802" s="81"/>
      <c r="C802" s="46"/>
      <c r="D802" s="46"/>
      <c r="E802" s="46"/>
      <c r="F802" s="46"/>
      <c r="G802" s="46"/>
      <c r="H802" s="46"/>
    </row>
    <row r="803" spans="1:8" ht="15.75" customHeight="1" x14ac:dyDescent="0.2">
      <c r="A803" s="81"/>
      <c r="C803" s="46"/>
      <c r="D803" s="46"/>
      <c r="E803" s="46"/>
      <c r="F803" s="46"/>
      <c r="G803" s="46"/>
      <c r="H803" s="46"/>
    </row>
    <row r="804" spans="1:8" ht="15.75" customHeight="1" x14ac:dyDescent="0.2">
      <c r="A804" s="81"/>
      <c r="C804" s="46"/>
      <c r="D804" s="46"/>
      <c r="E804" s="46"/>
      <c r="F804" s="46"/>
      <c r="G804" s="46"/>
      <c r="H804" s="46"/>
    </row>
    <row r="805" spans="1:8" ht="15.75" customHeight="1" x14ac:dyDescent="0.2">
      <c r="A805" s="81"/>
      <c r="C805" s="46"/>
      <c r="D805" s="46"/>
      <c r="E805" s="46"/>
      <c r="F805" s="46"/>
      <c r="G805" s="46"/>
      <c r="H805" s="46"/>
    </row>
    <row r="806" spans="1:8" ht="15.75" customHeight="1" x14ac:dyDescent="0.2">
      <c r="A806" s="81"/>
      <c r="C806" s="46"/>
      <c r="D806" s="46"/>
      <c r="E806" s="46"/>
      <c r="F806" s="46"/>
      <c r="G806" s="46"/>
      <c r="H806" s="46"/>
    </row>
    <row r="807" spans="1:8" ht="15.75" customHeight="1" x14ac:dyDescent="0.2">
      <c r="A807" s="81"/>
      <c r="C807" s="46"/>
      <c r="D807" s="46"/>
      <c r="E807" s="46"/>
      <c r="F807" s="46"/>
      <c r="G807" s="46"/>
      <c r="H807" s="46"/>
    </row>
    <row r="808" spans="1:8" ht="15.75" customHeight="1" x14ac:dyDescent="0.2">
      <c r="A808" s="81"/>
      <c r="C808" s="46"/>
      <c r="D808" s="46"/>
      <c r="E808" s="46"/>
      <c r="F808" s="46"/>
      <c r="G808" s="46"/>
      <c r="H808" s="46"/>
    </row>
    <row r="809" spans="1:8" ht="15.75" customHeight="1" x14ac:dyDescent="0.2">
      <c r="A809" s="81"/>
      <c r="C809" s="46"/>
      <c r="D809" s="46"/>
      <c r="E809" s="46"/>
      <c r="F809" s="46"/>
      <c r="G809" s="46"/>
      <c r="H809" s="46"/>
    </row>
    <row r="810" spans="1:8" ht="15.75" customHeight="1" x14ac:dyDescent="0.2">
      <c r="A810" s="81"/>
      <c r="C810" s="46"/>
      <c r="D810" s="46"/>
      <c r="E810" s="46"/>
      <c r="F810" s="46"/>
      <c r="G810" s="46"/>
      <c r="H810" s="46"/>
    </row>
    <row r="811" spans="1:8" ht="15.75" customHeight="1" x14ac:dyDescent="0.2">
      <c r="A811" s="81"/>
      <c r="C811" s="46"/>
      <c r="D811" s="46"/>
      <c r="E811" s="46"/>
      <c r="F811" s="46"/>
      <c r="G811" s="46"/>
      <c r="H811" s="46"/>
    </row>
    <row r="812" spans="1:8" ht="15.75" customHeight="1" x14ac:dyDescent="0.2">
      <c r="A812" s="81"/>
      <c r="C812" s="46"/>
      <c r="D812" s="46"/>
      <c r="E812" s="46"/>
      <c r="F812" s="46"/>
      <c r="G812" s="46"/>
      <c r="H812" s="46"/>
    </row>
    <row r="813" spans="1:8" ht="15.75" customHeight="1" x14ac:dyDescent="0.2">
      <c r="A813" s="81"/>
      <c r="C813" s="46"/>
      <c r="D813" s="46"/>
      <c r="E813" s="46"/>
      <c r="F813" s="46"/>
      <c r="G813" s="46"/>
      <c r="H813" s="46"/>
    </row>
    <row r="814" spans="1:8" ht="15.75" customHeight="1" x14ac:dyDescent="0.2">
      <c r="A814" s="81"/>
      <c r="C814" s="46"/>
      <c r="D814" s="46"/>
      <c r="E814" s="46"/>
      <c r="F814" s="46"/>
      <c r="G814" s="46"/>
      <c r="H814" s="46"/>
    </row>
    <row r="815" spans="1:8" ht="15.75" customHeight="1" x14ac:dyDescent="0.2">
      <c r="A815" s="81"/>
      <c r="C815" s="46"/>
      <c r="D815" s="46"/>
      <c r="E815" s="46"/>
      <c r="F815" s="46"/>
      <c r="G815" s="46"/>
      <c r="H815" s="46"/>
    </row>
    <row r="816" spans="1:8" ht="15.75" customHeight="1" x14ac:dyDescent="0.2">
      <c r="A816" s="81"/>
      <c r="C816" s="46"/>
      <c r="D816" s="46"/>
      <c r="E816" s="46"/>
      <c r="F816" s="46"/>
      <c r="G816" s="46"/>
      <c r="H816" s="46"/>
    </row>
    <row r="817" spans="1:8" ht="15.75" customHeight="1" x14ac:dyDescent="0.2">
      <c r="A817" s="81"/>
      <c r="C817" s="46"/>
      <c r="D817" s="46"/>
      <c r="E817" s="46"/>
      <c r="F817" s="46"/>
      <c r="G817" s="46"/>
      <c r="H817" s="46"/>
    </row>
    <row r="818" spans="1:8" ht="15.75" customHeight="1" x14ac:dyDescent="0.2">
      <c r="A818" s="81"/>
      <c r="C818" s="46"/>
      <c r="D818" s="46"/>
      <c r="E818" s="46"/>
      <c r="F818" s="46"/>
      <c r="G818" s="46"/>
      <c r="H818" s="46"/>
    </row>
    <row r="819" spans="1:8" ht="15.75" customHeight="1" x14ac:dyDescent="0.2">
      <c r="A819" s="81"/>
      <c r="C819" s="46"/>
      <c r="D819" s="46"/>
      <c r="E819" s="46"/>
      <c r="F819" s="46"/>
      <c r="G819" s="46"/>
      <c r="H819" s="46"/>
    </row>
    <row r="820" spans="1:8" ht="15.75" customHeight="1" x14ac:dyDescent="0.2">
      <c r="A820" s="81"/>
      <c r="C820" s="46"/>
      <c r="D820" s="46"/>
      <c r="E820" s="46"/>
      <c r="F820" s="46"/>
      <c r="G820" s="46"/>
      <c r="H820" s="46"/>
    </row>
    <row r="821" spans="1:8" ht="15.75" customHeight="1" x14ac:dyDescent="0.2">
      <c r="A821" s="81"/>
      <c r="C821" s="46"/>
      <c r="D821" s="46"/>
      <c r="E821" s="46"/>
      <c r="F821" s="46"/>
      <c r="G821" s="46"/>
      <c r="H821" s="46"/>
    </row>
    <row r="822" spans="1:8" ht="15.75" customHeight="1" x14ac:dyDescent="0.2">
      <c r="A822" s="81"/>
      <c r="C822" s="46"/>
      <c r="D822" s="46"/>
      <c r="E822" s="46"/>
      <c r="F822" s="46"/>
      <c r="G822" s="46"/>
      <c r="H822" s="46"/>
    </row>
    <row r="823" spans="1:8" ht="15.75" customHeight="1" x14ac:dyDescent="0.2">
      <c r="A823" s="81"/>
      <c r="C823" s="46"/>
      <c r="D823" s="46"/>
      <c r="E823" s="46"/>
      <c r="F823" s="46"/>
      <c r="G823" s="46"/>
      <c r="H823" s="46"/>
    </row>
    <row r="824" spans="1:8" ht="15.75" customHeight="1" x14ac:dyDescent="0.2">
      <c r="A824" s="81"/>
      <c r="C824" s="46"/>
      <c r="D824" s="46"/>
      <c r="E824" s="46"/>
      <c r="F824" s="46"/>
      <c r="G824" s="46"/>
      <c r="H824" s="46"/>
    </row>
    <row r="825" spans="1:8" ht="15.75" customHeight="1" x14ac:dyDescent="0.2">
      <c r="A825" s="81"/>
      <c r="C825" s="46"/>
      <c r="D825" s="46"/>
      <c r="E825" s="46"/>
      <c r="F825" s="46"/>
      <c r="G825" s="46"/>
      <c r="H825" s="46"/>
    </row>
    <row r="826" spans="1:8" ht="15.75" customHeight="1" x14ac:dyDescent="0.2">
      <c r="A826" s="81"/>
      <c r="C826" s="46"/>
      <c r="D826" s="46"/>
      <c r="E826" s="46"/>
      <c r="F826" s="46"/>
      <c r="G826" s="46"/>
      <c r="H826" s="46"/>
    </row>
    <row r="827" spans="1:8" ht="15.75" customHeight="1" x14ac:dyDescent="0.2">
      <c r="A827" s="81"/>
      <c r="C827" s="46"/>
      <c r="D827" s="46"/>
      <c r="E827" s="46"/>
      <c r="F827" s="46"/>
      <c r="G827" s="46"/>
      <c r="H827" s="46"/>
    </row>
    <row r="828" spans="1:8" ht="15.75" customHeight="1" x14ac:dyDescent="0.2">
      <c r="A828" s="81"/>
      <c r="C828" s="46"/>
      <c r="D828" s="46"/>
      <c r="E828" s="46"/>
      <c r="F828" s="46"/>
      <c r="G828" s="46"/>
      <c r="H828" s="46"/>
    </row>
    <row r="829" spans="1:8" ht="15.75" customHeight="1" x14ac:dyDescent="0.2">
      <c r="A829" s="81"/>
      <c r="C829" s="46"/>
      <c r="D829" s="46"/>
      <c r="E829" s="46"/>
      <c r="F829" s="46"/>
      <c r="G829" s="46"/>
      <c r="H829" s="46"/>
    </row>
    <row r="830" spans="1:8" ht="15.75" customHeight="1" x14ac:dyDescent="0.2">
      <c r="A830" s="81"/>
      <c r="C830" s="46"/>
      <c r="D830" s="46"/>
      <c r="E830" s="46"/>
      <c r="F830" s="46"/>
      <c r="G830" s="46"/>
      <c r="H830" s="46"/>
    </row>
    <row r="831" spans="1:8" ht="15.75" customHeight="1" x14ac:dyDescent="0.2">
      <c r="A831" s="81"/>
      <c r="C831" s="46"/>
      <c r="D831" s="46"/>
      <c r="E831" s="46"/>
      <c r="F831" s="46"/>
      <c r="G831" s="46"/>
      <c r="H831" s="46"/>
    </row>
    <row r="832" spans="1:8" ht="15.75" customHeight="1" x14ac:dyDescent="0.2">
      <c r="A832" s="81"/>
      <c r="C832" s="46"/>
      <c r="D832" s="46"/>
      <c r="E832" s="46"/>
      <c r="F832" s="46"/>
      <c r="G832" s="46"/>
      <c r="H832" s="46"/>
    </row>
    <row r="833" spans="1:8" ht="15.75" customHeight="1" x14ac:dyDescent="0.2">
      <c r="A833" s="81"/>
      <c r="C833" s="46"/>
      <c r="D833" s="46"/>
      <c r="E833" s="46"/>
      <c r="F833" s="46"/>
      <c r="G833" s="46"/>
      <c r="H833" s="46"/>
    </row>
    <row r="834" spans="1:8" ht="15.75" customHeight="1" x14ac:dyDescent="0.2">
      <c r="A834" s="81"/>
      <c r="C834" s="46"/>
      <c r="D834" s="46"/>
      <c r="E834" s="46"/>
      <c r="F834" s="46"/>
      <c r="G834" s="46"/>
      <c r="H834" s="46"/>
    </row>
    <row r="835" spans="1:8" ht="15.75" customHeight="1" x14ac:dyDescent="0.2">
      <c r="A835" s="81"/>
      <c r="C835" s="46"/>
      <c r="D835" s="46"/>
      <c r="E835" s="46"/>
      <c r="F835" s="46"/>
      <c r="G835" s="46"/>
      <c r="H835" s="46"/>
    </row>
    <row r="836" spans="1:8" ht="15.75" customHeight="1" x14ac:dyDescent="0.2">
      <c r="A836" s="81"/>
      <c r="C836" s="46"/>
      <c r="D836" s="46"/>
      <c r="E836" s="46"/>
      <c r="F836" s="46"/>
      <c r="G836" s="46"/>
      <c r="H836" s="46"/>
    </row>
    <row r="837" spans="1:8" ht="15.75" customHeight="1" x14ac:dyDescent="0.2">
      <c r="A837" s="81"/>
      <c r="C837" s="46"/>
      <c r="D837" s="46"/>
      <c r="E837" s="46"/>
      <c r="F837" s="46"/>
      <c r="G837" s="46"/>
      <c r="H837" s="46"/>
    </row>
    <row r="838" spans="1:8" ht="15.75" customHeight="1" x14ac:dyDescent="0.2">
      <c r="A838" s="81"/>
      <c r="C838" s="46"/>
      <c r="D838" s="46"/>
      <c r="E838" s="46"/>
      <c r="F838" s="46"/>
      <c r="G838" s="46"/>
      <c r="H838" s="46"/>
    </row>
    <row r="839" spans="1:8" ht="15.75" customHeight="1" x14ac:dyDescent="0.2">
      <c r="A839" s="81"/>
      <c r="C839" s="46"/>
      <c r="D839" s="46"/>
      <c r="E839" s="46"/>
      <c r="F839" s="46"/>
      <c r="G839" s="46"/>
      <c r="H839" s="46"/>
    </row>
    <row r="840" spans="1:8" ht="15.75" customHeight="1" x14ac:dyDescent="0.2">
      <c r="A840" s="81"/>
      <c r="C840" s="46"/>
      <c r="D840" s="46"/>
      <c r="E840" s="46"/>
      <c r="F840" s="46"/>
      <c r="G840" s="46"/>
      <c r="H840" s="46"/>
    </row>
    <row r="841" spans="1:8" ht="15.75" customHeight="1" x14ac:dyDescent="0.2">
      <c r="A841" s="81"/>
      <c r="C841" s="46"/>
      <c r="D841" s="46"/>
      <c r="E841" s="46"/>
      <c r="F841" s="46"/>
      <c r="G841" s="46"/>
      <c r="H841" s="46"/>
    </row>
    <row r="842" spans="1:8" ht="15.75" customHeight="1" x14ac:dyDescent="0.2">
      <c r="A842" s="81"/>
      <c r="C842" s="46"/>
      <c r="D842" s="46"/>
      <c r="E842" s="46"/>
      <c r="F842" s="46"/>
      <c r="G842" s="46"/>
      <c r="H842" s="46"/>
    </row>
    <row r="843" spans="1:8" ht="15.75" customHeight="1" x14ac:dyDescent="0.2">
      <c r="A843" s="81"/>
      <c r="C843" s="46"/>
      <c r="D843" s="46"/>
      <c r="E843" s="46"/>
      <c r="F843" s="46"/>
      <c r="G843" s="46"/>
      <c r="H843" s="46"/>
    </row>
    <row r="844" spans="1:8" ht="15.75" customHeight="1" x14ac:dyDescent="0.2">
      <c r="A844" s="81"/>
      <c r="C844" s="46"/>
      <c r="D844" s="46"/>
      <c r="E844" s="46"/>
      <c r="F844" s="46"/>
      <c r="G844" s="46"/>
      <c r="H844" s="46"/>
    </row>
    <row r="845" spans="1:8" ht="15.75" customHeight="1" x14ac:dyDescent="0.2">
      <c r="A845" s="81"/>
      <c r="C845" s="46"/>
      <c r="D845" s="46"/>
      <c r="E845" s="46"/>
      <c r="F845" s="46"/>
      <c r="G845" s="46"/>
      <c r="H845" s="46"/>
    </row>
    <row r="846" spans="1:8" ht="15.75" customHeight="1" x14ac:dyDescent="0.2">
      <c r="A846" s="81"/>
      <c r="C846" s="46"/>
      <c r="D846" s="46"/>
      <c r="E846" s="46"/>
      <c r="F846" s="46"/>
      <c r="G846" s="46"/>
      <c r="H846" s="46"/>
    </row>
    <row r="847" spans="1:8" ht="15.75" customHeight="1" x14ac:dyDescent="0.2">
      <c r="A847" s="81"/>
      <c r="C847" s="46"/>
      <c r="D847" s="46"/>
      <c r="E847" s="46"/>
      <c r="F847" s="46"/>
      <c r="G847" s="46"/>
      <c r="H847" s="46"/>
    </row>
    <row r="848" spans="1:8" ht="15.75" customHeight="1" x14ac:dyDescent="0.2">
      <c r="A848" s="81"/>
      <c r="C848" s="46"/>
      <c r="D848" s="46"/>
      <c r="E848" s="46"/>
      <c r="F848" s="46"/>
      <c r="G848" s="46"/>
      <c r="H848" s="46"/>
    </row>
    <row r="849" spans="1:8" ht="15.75" customHeight="1" x14ac:dyDescent="0.2">
      <c r="A849" s="81"/>
      <c r="C849" s="46"/>
      <c r="D849" s="46"/>
      <c r="E849" s="46"/>
      <c r="F849" s="46"/>
      <c r="G849" s="46"/>
      <c r="H849" s="46"/>
    </row>
    <row r="850" spans="1:8" ht="15.75" customHeight="1" x14ac:dyDescent="0.2">
      <c r="A850" s="81"/>
      <c r="C850" s="46"/>
      <c r="D850" s="46"/>
      <c r="E850" s="46"/>
      <c r="F850" s="46"/>
      <c r="G850" s="46"/>
      <c r="H850" s="46"/>
    </row>
    <row r="851" spans="1:8" ht="15.75" customHeight="1" x14ac:dyDescent="0.2">
      <c r="A851" s="81"/>
      <c r="C851" s="46"/>
      <c r="D851" s="46"/>
      <c r="E851" s="46"/>
      <c r="F851" s="46"/>
      <c r="G851" s="46"/>
      <c r="H851" s="46"/>
    </row>
    <row r="852" spans="1:8" ht="15.75" customHeight="1" x14ac:dyDescent="0.2">
      <c r="A852" s="81"/>
      <c r="C852" s="46"/>
      <c r="D852" s="46"/>
      <c r="E852" s="46"/>
      <c r="F852" s="46"/>
      <c r="G852" s="46"/>
      <c r="H852" s="46"/>
    </row>
    <row r="853" spans="1:8" ht="15.75" customHeight="1" x14ac:dyDescent="0.2">
      <c r="A853" s="81"/>
      <c r="C853" s="46"/>
      <c r="D853" s="46"/>
      <c r="E853" s="46"/>
      <c r="F853" s="46"/>
      <c r="G853" s="46"/>
      <c r="H853" s="46"/>
    </row>
    <row r="854" spans="1:8" ht="15.75" customHeight="1" x14ac:dyDescent="0.2">
      <c r="A854" s="81"/>
      <c r="C854" s="46"/>
      <c r="D854" s="46"/>
      <c r="E854" s="46"/>
      <c r="F854" s="46"/>
      <c r="G854" s="46"/>
      <c r="H854" s="46"/>
    </row>
    <row r="855" spans="1:8" ht="15.75" customHeight="1" x14ac:dyDescent="0.2">
      <c r="A855" s="81"/>
      <c r="C855" s="46"/>
      <c r="D855" s="46"/>
      <c r="E855" s="46"/>
      <c r="F855" s="46"/>
      <c r="G855" s="46"/>
      <c r="H855" s="46"/>
    </row>
    <row r="856" spans="1:8" ht="15.75" customHeight="1" x14ac:dyDescent="0.2">
      <c r="A856" s="81"/>
      <c r="C856" s="46"/>
      <c r="D856" s="46"/>
      <c r="E856" s="46"/>
      <c r="F856" s="46"/>
      <c r="G856" s="46"/>
      <c r="H856" s="46"/>
    </row>
    <row r="857" spans="1:8" ht="15.75" customHeight="1" x14ac:dyDescent="0.2">
      <c r="A857" s="81"/>
      <c r="C857" s="46"/>
      <c r="D857" s="46"/>
      <c r="E857" s="46"/>
      <c r="F857" s="46"/>
      <c r="G857" s="46"/>
      <c r="H857" s="46"/>
    </row>
    <row r="858" spans="1:8" ht="15.75" customHeight="1" x14ac:dyDescent="0.2">
      <c r="A858" s="81"/>
      <c r="C858" s="46"/>
      <c r="D858" s="46"/>
      <c r="E858" s="46"/>
      <c r="F858" s="46"/>
      <c r="G858" s="46"/>
      <c r="H858" s="46"/>
    </row>
    <row r="859" spans="1:8" ht="15.75" customHeight="1" x14ac:dyDescent="0.2">
      <c r="A859" s="81"/>
      <c r="C859" s="46"/>
      <c r="D859" s="46"/>
      <c r="E859" s="46"/>
      <c r="F859" s="46"/>
      <c r="G859" s="46"/>
      <c r="H859" s="46"/>
    </row>
    <row r="860" spans="1:8" ht="15.75" customHeight="1" x14ac:dyDescent="0.2">
      <c r="A860" s="81"/>
      <c r="C860" s="46"/>
      <c r="D860" s="46"/>
      <c r="E860" s="46"/>
      <c r="F860" s="46"/>
      <c r="G860" s="46"/>
      <c r="H860" s="46"/>
    </row>
    <row r="861" spans="1:8" ht="15.75" customHeight="1" x14ac:dyDescent="0.2">
      <c r="A861" s="81"/>
      <c r="C861" s="46"/>
      <c r="D861" s="46"/>
      <c r="E861" s="46"/>
      <c r="F861" s="46"/>
      <c r="G861" s="46"/>
      <c r="H861" s="46"/>
    </row>
    <row r="862" spans="1:8" ht="15.75" customHeight="1" x14ac:dyDescent="0.2">
      <c r="A862" s="81"/>
      <c r="C862" s="46"/>
      <c r="D862" s="46"/>
      <c r="E862" s="46"/>
      <c r="F862" s="46"/>
      <c r="G862" s="46"/>
      <c r="H862" s="46"/>
    </row>
    <row r="863" spans="1:8" ht="15.75" customHeight="1" x14ac:dyDescent="0.2">
      <c r="A863" s="81"/>
      <c r="C863" s="46"/>
      <c r="D863" s="46"/>
      <c r="E863" s="46"/>
      <c r="F863" s="46"/>
      <c r="G863" s="46"/>
      <c r="H863" s="46"/>
    </row>
    <row r="864" spans="1:8" ht="15.75" customHeight="1" x14ac:dyDescent="0.2">
      <c r="A864" s="81"/>
      <c r="C864" s="46"/>
      <c r="D864" s="46"/>
      <c r="E864" s="46"/>
      <c r="F864" s="46"/>
      <c r="G864" s="46"/>
      <c r="H864" s="46"/>
    </row>
    <row r="865" spans="1:8" ht="15.75" customHeight="1" x14ac:dyDescent="0.2">
      <c r="A865" s="81"/>
      <c r="C865" s="46"/>
      <c r="D865" s="46"/>
      <c r="E865" s="46"/>
      <c r="F865" s="46"/>
      <c r="G865" s="46"/>
      <c r="H865" s="46"/>
    </row>
    <row r="866" spans="1:8" ht="15.75" customHeight="1" x14ac:dyDescent="0.2">
      <c r="A866" s="81"/>
      <c r="C866" s="46"/>
      <c r="D866" s="46"/>
      <c r="E866" s="46"/>
      <c r="F866" s="46"/>
      <c r="G866" s="46"/>
      <c r="H866" s="46"/>
    </row>
    <row r="867" spans="1:8" ht="15.75" customHeight="1" x14ac:dyDescent="0.2">
      <c r="A867" s="81"/>
      <c r="C867" s="46"/>
      <c r="D867" s="46"/>
      <c r="E867" s="46"/>
      <c r="F867" s="46"/>
      <c r="G867" s="46"/>
      <c r="H867" s="46"/>
    </row>
    <row r="868" spans="1:8" ht="15.75" customHeight="1" x14ac:dyDescent="0.2">
      <c r="A868" s="81"/>
      <c r="C868" s="46"/>
      <c r="D868" s="46"/>
      <c r="E868" s="46"/>
      <c r="F868" s="46"/>
      <c r="G868" s="46"/>
      <c r="H868" s="46"/>
    </row>
    <row r="869" spans="1:8" ht="15.75" customHeight="1" x14ac:dyDescent="0.2">
      <c r="A869" s="81"/>
      <c r="C869" s="46"/>
      <c r="D869" s="46"/>
      <c r="E869" s="46"/>
      <c r="F869" s="46"/>
      <c r="G869" s="46"/>
      <c r="H869" s="46"/>
    </row>
    <row r="870" spans="1:8" ht="15.75" customHeight="1" x14ac:dyDescent="0.2">
      <c r="A870" s="81"/>
      <c r="C870" s="46"/>
      <c r="D870" s="46"/>
      <c r="E870" s="46"/>
      <c r="F870" s="46"/>
      <c r="G870" s="46"/>
      <c r="H870" s="46"/>
    </row>
    <row r="871" spans="1:8" ht="15.75" customHeight="1" x14ac:dyDescent="0.2">
      <c r="A871" s="81"/>
      <c r="C871" s="46"/>
      <c r="D871" s="46"/>
      <c r="E871" s="46"/>
      <c r="F871" s="46"/>
      <c r="G871" s="46"/>
      <c r="H871" s="46"/>
    </row>
    <row r="872" spans="1:8" ht="15.75" customHeight="1" x14ac:dyDescent="0.2">
      <c r="A872" s="81"/>
      <c r="C872" s="46"/>
      <c r="D872" s="46"/>
      <c r="E872" s="46"/>
      <c r="F872" s="46"/>
      <c r="G872" s="46"/>
      <c r="H872" s="46"/>
    </row>
    <row r="873" spans="1:8" ht="15.75" customHeight="1" x14ac:dyDescent="0.2">
      <c r="A873" s="81"/>
      <c r="C873" s="46"/>
      <c r="D873" s="46"/>
      <c r="E873" s="46"/>
      <c r="F873" s="46"/>
      <c r="G873" s="46"/>
      <c r="H873" s="46"/>
    </row>
    <row r="874" spans="1:8" ht="15.75" customHeight="1" x14ac:dyDescent="0.2">
      <c r="A874" s="81"/>
      <c r="C874" s="46"/>
      <c r="D874" s="46"/>
      <c r="E874" s="46"/>
      <c r="F874" s="46"/>
      <c r="G874" s="46"/>
      <c r="H874" s="46"/>
    </row>
    <row r="875" spans="1:8" ht="15.75" customHeight="1" x14ac:dyDescent="0.2">
      <c r="A875" s="81"/>
      <c r="C875" s="46"/>
      <c r="D875" s="46"/>
      <c r="E875" s="46"/>
      <c r="F875" s="46"/>
      <c r="G875" s="46"/>
      <c r="H875" s="46"/>
    </row>
    <row r="876" spans="1:8" ht="15.75" customHeight="1" x14ac:dyDescent="0.2">
      <c r="A876" s="81"/>
      <c r="C876" s="46"/>
      <c r="D876" s="46"/>
      <c r="E876" s="46"/>
      <c r="F876" s="46"/>
      <c r="G876" s="46"/>
      <c r="H876" s="46"/>
    </row>
    <row r="877" spans="1:8" ht="15.75" customHeight="1" x14ac:dyDescent="0.2">
      <c r="A877" s="81"/>
      <c r="C877" s="46"/>
      <c r="D877" s="46"/>
      <c r="E877" s="46"/>
      <c r="F877" s="46"/>
      <c r="G877" s="46"/>
      <c r="H877" s="46"/>
    </row>
    <row r="878" spans="1:8" ht="15.75" customHeight="1" x14ac:dyDescent="0.2">
      <c r="A878" s="81"/>
      <c r="C878" s="46"/>
      <c r="D878" s="46"/>
      <c r="E878" s="46"/>
      <c r="F878" s="46"/>
      <c r="G878" s="46"/>
      <c r="H878" s="46"/>
    </row>
    <row r="879" spans="1:8" ht="15.75" customHeight="1" x14ac:dyDescent="0.2">
      <c r="A879" s="81"/>
      <c r="C879" s="46"/>
      <c r="D879" s="46"/>
      <c r="E879" s="46"/>
      <c r="F879" s="46"/>
      <c r="G879" s="46"/>
      <c r="H879" s="46"/>
    </row>
    <row r="880" spans="1:8" ht="15.75" customHeight="1" x14ac:dyDescent="0.2">
      <c r="A880" s="81"/>
      <c r="C880" s="46"/>
      <c r="D880" s="46"/>
      <c r="E880" s="46"/>
      <c r="F880" s="46"/>
      <c r="G880" s="46"/>
      <c r="H880" s="46"/>
    </row>
    <row r="881" spans="1:8" ht="15.75" customHeight="1" x14ac:dyDescent="0.2">
      <c r="A881" s="81"/>
      <c r="C881" s="46"/>
      <c r="D881" s="46"/>
      <c r="E881" s="46"/>
      <c r="F881" s="46"/>
      <c r="G881" s="46"/>
      <c r="H881" s="46"/>
    </row>
    <row r="882" spans="1:8" ht="15.75" customHeight="1" x14ac:dyDescent="0.2">
      <c r="A882" s="81"/>
      <c r="C882" s="46"/>
      <c r="D882" s="46"/>
      <c r="E882" s="46"/>
      <c r="F882" s="46"/>
      <c r="G882" s="46"/>
      <c r="H882" s="46"/>
    </row>
    <row r="883" spans="1:8" ht="15.75" customHeight="1" x14ac:dyDescent="0.2">
      <c r="A883" s="81"/>
      <c r="C883" s="46"/>
      <c r="D883" s="46"/>
      <c r="E883" s="46"/>
      <c r="F883" s="46"/>
      <c r="G883" s="46"/>
      <c r="H883" s="46"/>
    </row>
    <row r="884" spans="1:8" ht="15.75" customHeight="1" x14ac:dyDescent="0.2">
      <c r="A884" s="81"/>
      <c r="C884" s="46"/>
      <c r="D884" s="46"/>
      <c r="E884" s="46"/>
      <c r="F884" s="46"/>
      <c r="G884" s="46"/>
      <c r="H884" s="46"/>
    </row>
    <row r="885" spans="1:8" ht="15.75" customHeight="1" x14ac:dyDescent="0.2">
      <c r="A885" s="81"/>
      <c r="C885" s="46"/>
      <c r="D885" s="46"/>
      <c r="E885" s="46"/>
      <c r="F885" s="46"/>
      <c r="G885" s="46"/>
      <c r="H885" s="46"/>
    </row>
    <row r="886" spans="1:8" ht="15.75" customHeight="1" x14ac:dyDescent="0.2">
      <c r="A886" s="81"/>
      <c r="C886" s="46"/>
      <c r="D886" s="46"/>
      <c r="E886" s="46"/>
      <c r="F886" s="46"/>
      <c r="G886" s="46"/>
      <c r="H886" s="46"/>
    </row>
    <row r="887" spans="1:8" ht="15.75" customHeight="1" x14ac:dyDescent="0.2">
      <c r="A887" s="81"/>
      <c r="C887" s="46"/>
      <c r="D887" s="46"/>
      <c r="E887" s="46"/>
      <c r="F887" s="46"/>
      <c r="G887" s="46"/>
      <c r="H887" s="46"/>
    </row>
    <row r="888" spans="1:8" ht="15.75" customHeight="1" x14ac:dyDescent="0.2">
      <c r="A888" s="81"/>
      <c r="C888" s="46"/>
      <c r="D888" s="46"/>
      <c r="E888" s="46"/>
      <c r="F888" s="46"/>
      <c r="G888" s="46"/>
      <c r="H888" s="46"/>
    </row>
    <row r="889" spans="1:8" ht="15.75" customHeight="1" x14ac:dyDescent="0.2">
      <c r="A889" s="81"/>
      <c r="C889" s="46"/>
      <c r="D889" s="46"/>
      <c r="E889" s="46"/>
      <c r="F889" s="46"/>
      <c r="G889" s="46"/>
      <c r="H889" s="46"/>
    </row>
    <row r="890" spans="1:8" ht="15.75" customHeight="1" x14ac:dyDescent="0.2">
      <c r="A890" s="81"/>
      <c r="C890" s="46"/>
      <c r="D890" s="46"/>
      <c r="E890" s="46"/>
      <c r="F890" s="46"/>
      <c r="G890" s="46"/>
      <c r="H890" s="46"/>
    </row>
    <row r="891" spans="1:8" ht="15.75" customHeight="1" x14ac:dyDescent="0.2">
      <c r="A891" s="81"/>
      <c r="C891" s="46"/>
      <c r="D891" s="46"/>
      <c r="E891" s="46"/>
      <c r="F891" s="46"/>
      <c r="G891" s="46"/>
      <c r="H891" s="46"/>
    </row>
    <row r="892" spans="1:8" ht="15.75" customHeight="1" x14ac:dyDescent="0.2">
      <c r="A892" s="81"/>
      <c r="C892" s="46"/>
      <c r="D892" s="46"/>
      <c r="E892" s="46"/>
      <c r="F892" s="46"/>
      <c r="G892" s="46"/>
      <c r="H892" s="46"/>
    </row>
    <row r="893" spans="1:8" ht="15.75" customHeight="1" x14ac:dyDescent="0.2">
      <c r="A893" s="81"/>
      <c r="C893" s="46"/>
      <c r="D893" s="46"/>
      <c r="E893" s="46"/>
      <c r="F893" s="46"/>
      <c r="G893" s="46"/>
      <c r="H893" s="46"/>
    </row>
    <row r="894" spans="1:8" ht="15.75" customHeight="1" x14ac:dyDescent="0.2">
      <c r="A894" s="81"/>
      <c r="C894" s="46"/>
      <c r="D894" s="46"/>
      <c r="E894" s="46"/>
      <c r="F894" s="46"/>
      <c r="G894" s="46"/>
      <c r="H894" s="46"/>
    </row>
    <row r="895" spans="1:8" ht="15.75" customHeight="1" x14ac:dyDescent="0.2">
      <c r="A895" s="81"/>
      <c r="C895" s="46"/>
      <c r="D895" s="46"/>
      <c r="E895" s="46"/>
      <c r="F895" s="46"/>
      <c r="G895" s="46"/>
      <c r="H895" s="46"/>
    </row>
    <row r="896" spans="1:8" ht="15.75" customHeight="1" x14ac:dyDescent="0.2">
      <c r="A896" s="81"/>
      <c r="C896" s="46"/>
      <c r="D896" s="46"/>
      <c r="E896" s="46"/>
      <c r="F896" s="46"/>
      <c r="G896" s="46"/>
      <c r="H896" s="46"/>
    </row>
    <row r="897" spans="1:8" ht="15.75" customHeight="1" x14ac:dyDescent="0.2">
      <c r="A897" s="81"/>
      <c r="C897" s="46"/>
      <c r="D897" s="46"/>
      <c r="E897" s="46"/>
      <c r="F897" s="46"/>
      <c r="G897" s="46"/>
      <c r="H897" s="46"/>
    </row>
    <row r="898" spans="1:8" ht="15.75" customHeight="1" x14ac:dyDescent="0.2">
      <c r="A898" s="81"/>
      <c r="C898" s="46"/>
      <c r="D898" s="46"/>
      <c r="E898" s="46"/>
      <c r="F898" s="46"/>
      <c r="G898" s="46"/>
      <c r="H898" s="46"/>
    </row>
    <row r="899" spans="1:8" ht="15.75" customHeight="1" x14ac:dyDescent="0.2">
      <c r="A899" s="81"/>
      <c r="C899" s="46"/>
      <c r="D899" s="46"/>
      <c r="E899" s="46"/>
      <c r="F899" s="46"/>
      <c r="G899" s="46"/>
      <c r="H899" s="46"/>
    </row>
    <row r="900" spans="1:8" ht="15.75" customHeight="1" x14ac:dyDescent="0.2">
      <c r="A900" s="81"/>
      <c r="C900" s="46"/>
      <c r="D900" s="46"/>
      <c r="E900" s="46"/>
      <c r="F900" s="46"/>
      <c r="G900" s="46"/>
      <c r="H900" s="46"/>
    </row>
    <row r="901" spans="1:8" ht="15.75" customHeight="1" x14ac:dyDescent="0.2">
      <c r="A901" s="81"/>
      <c r="C901" s="46"/>
      <c r="D901" s="46"/>
      <c r="E901" s="46"/>
      <c r="F901" s="46"/>
      <c r="G901" s="46"/>
      <c r="H901" s="46"/>
    </row>
    <row r="902" spans="1:8" ht="15.75" customHeight="1" x14ac:dyDescent="0.2">
      <c r="A902" s="81"/>
      <c r="C902" s="46"/>
      <c r="D902" s="46"/>
      <c r="E902" s="46"/>
      <c r="F902" s="46"/>
      <c r="G902" s="46"/>
      <c r="H902" s="46"/>
    </row>
    <row r="903" spans="1:8" ht="15.75" customHeight="1" x14ac:dyDescent="0.2">
      <c r="A903" s="81"/>
      <c r="C903" s="46"/>
      <c r="D903" s="46"/>
      <c r="E903" s="46"/>
      <c r="F903" s="46"/>
      <c r="G903" s="46"/>
      <c r="H903" s="46"/>
    </row>
    <row r="904" spans="1:8" ht="15.75" customHeight="1" x14ac:dyDescent="0.2">
      <c r="A904" s="81"/>
      <c r="C904" s="46"/>
      <c r="D904" s="46"/>
      <c r="E904" s="46"/>
      <c r="F904" s="46"/>
      <c r="G904" s="46"/>
      <c r="H904" s="46"/>
    </row>
    <row r="905" spans="1:8" ht="15.75" customHeight="1" x14ac:dyDescent="0.2">
      <c r="A905" s="81"/>
      <c r="C905" s="46"/>
      <c r="D905" s="46"/>
      <c r="E905" s="46"/>
      <c r="F905" s="46"/>
      <c r="G905" s="46"/>
      <c r="H905" s="46"/>
    </row>
    <row r="906" spans="1:8" ht="15.75" customHeight="1" x14ac:dyDescent="0.2">
      <c r="A906" s="81"/>
      <c r="C906" s="46"/>
      <c r="D906" s="46"/>
      <c r="E906" s="46"/>
      <c r="F906" s="46"/>
      <c r="G906" s="46"/>
      <c r="H906" s="46"/>
    </row>
    <row r="907" spans="1:8" ht="15.75" customHeight="1" x14ac:dyDescent="0.2">
      <c r="A907" s="81"/>
      <c r="C907" s="46"/>
      <c r="D907" s="46"/>
      <c r="E907" s="46"/>
      <c r="F907" s="46"/>
      <c r="G907" s="46"/>
      <c r="H907" s="46"/>
    </row>
    <row r="908" spans="1:8" ht="15.75" customHeight="1" x14ac:dyDescent="0.2">
      <c r="A908" s="81"/>
      <c r="C908" s="46"/>
      <c r="D908" s="46"/>
      <c r="E908" s="46"/>
      <c r="F908" s="46"/>
      <c r="G908" s="46"/>
      <c r="H908" s="46"/>
    </row>
    <row r="909" spans="1:8" ht="15.75" customHeight="1" x14ac:dyDescent="0.2">
      <c r="A909" s="81"/>
      <c r="C909" s="46"/>
      <c r="D909" s="46"/>
      <c r="E909" s="46"/>
      <c r="F909" s="46"/>
      <c r="G909" s="46"/>
      <c r="H909" s="46"/>
    </row>
    <row r="910" spans="1:8" ht="15.75" customHeight="1" x14ac:dyDescent="0.2">
      <c r="A910" s="81"/>
      <c r="C910" s="46"/>
      <c r="D910" s="46"/>
      <c r="E910" s="46"/>
      <c r="F910" s="46"/>
      <c r="G910" s="46"/>
      <c r="H910" s="46"/>
    </row>
    <row r="911" spans="1:8" ht="15.75" customHeight="1" x14ac:dyDescent="0.2">
      <c r="A911" s="81"/>
      <c r="C911" s="46"/>
      <c r="D911" s="46"/>
      <c r="E911" s="46"/>
      <c r="F911" s="46"/>
      <c r="G911" s="46"/>
      <c r="H911" s="46"/>
    </row>
    <row r="912" spans="1:8" ht="15.75" customHeight="1" x14ac:dyDescent="0.2">
      <c r="A912" s="81"/>
      <c r="C912" s="46"/>
      <c r="D912" s="46"/>
      <c r="E912" s="46"/>
      <c r="F912" s="46"/>
      <c r="G912" s="46"/>
      <c r="H912" s="46"/>
    </row>
    <row r="913" spans="1:8" ht="15.75" customHeight="1" x14ac:dyDescent="0.2">
      <c r="A913" s="81"/>
      <c r="C913" s="46"/>
      <c r="D913" s="46"/>
      <c r="E913" s="46"/>
      <c r="F913" s="46"/>
      <c r="G913" s="46"/>
      <c r="H913" s="46"/>
    </row>
    <row r="914" spans="1:8" ht="15.75" customHeight="1" x14ac:dyDescent="0.2">
      <c r="A914" s="81"/>
      <c r="C914" s="46"/>
      <c r="D914" s="46"/>
      <c r="E914" s="46"/>
      <c r="F914" s="46"/>
      <c r="G914" s="46"/>
      <c r="H914" s="46"/>
    </row>
    <row r="915" spans="1:8" ht="15.75" customHeight="1" x14ac:dyDescent="0.2">
      <c r="A915" s="81"/>
      <c r="C915" s="46"/>
      <c r="D915" s="46"/>
      <c r="E915" s="46"/>
      <c r="F915" s="46"/>
      <c r="G915" s="46"/>
      <c r="H915" s="46"/>
    </row>
    <row r="916" spans="1:8" ht="15.75" customHeight="1" x14ac:dyDescent="0.2">
      <c r="A916" s="81"/>
      <c r="C916" s="46"/>
      <c r="D916" s="46"/>
      <c r="E916" s="46"/>
      <c r="F916" s="46"/>
      <c r="G916" s="46"/>
      <c r="H916" s="46"/>
    </row>
    <row r="917" spans="1:8" ht="15.75" customHeight="1" x14ac:dyDescent="0.2">
      <c r="A917" s="81"/>
      <c r="C917" s="46"/>
      <c r="D917" s="46"/>
      <c r="E917" s="46"/>
      <c r="F917" s="46"/>
      <c r="G917" s="46"/>
      <c r="H917" s="46"/>
    </row>
    <row r="918" spans="1:8" ht="15.75" customHeight="1" x14ac:dyDescent="0.2">
      <c r="A918" s="81"/>
      <c r="C918" s="46"/>
      <c r="D918" s="46"/>
      <c r="E918" s="46"/>
      <c r="F918" s="46"/>
      <c r="G918" s="46"/>
      <c r="H918" s="46"/>
    </row>
    <row r="919" spans="1:8" ht="15.75" customHeight="1" x14ac:dyDescent="0.2">
      <c r="A919" s="81"/>
      <c r="C919" s="46"/>
      <c r="D919" s="46"/>
      <c r="E919" s="46"/>
      <c r="F919" s="46"/>
      <c r="G919" s="46"/>
      <c r="H919" s="46"/>
    </row>
    <row r="920" spans="1:8" ht="15.75" customHeight="1" x14ac:dyDescent="0.2">
      <c r="A920" s="81"/>
      <c r="C920" s="46"/>
      <c r="D920" s="46"/>
      <c r="E920" s="46"/>
      <c r="F920" s="46"/>
      <c r="G920" s="46"/>
      <c r="H920" s="46"/>
    </row>
    <row r="921" spans="1:8" ht="15.75" customHeight="1" x14ac:dyDescent="0.2">
      <c r="A921" s="81"/>
      <c r="C921" s="46"/>
      <c r="D921" s="46"/>
      <c r="E921" s="46"/>
      <c r="F921" s="46"/>
      <c r="G921" s="46"/>
      <c r="H921" s="46"/>
    </row>
    <row r="922" spans="1:8" ht="15.75" customHeight="1" x14ac:dyDescent="0.2">
      <c r="A922" s="81"/>
      <c r="C922" s="46"/>
      <c r="D922" s="46"/>
      <c r="E922" s="46"/>
      <c r="F922" s="46"/>
      <c r="G922" s="46"/>
      <c r="H922" s="46"/>
    </row>
    <row r="923" spans="1:8" ht="15.75" customHeight="1" x14ac:dyDescent="0.2">
      <c r="A923" s="81"/>
      <c r="C923" s="46"/>
      <c r="D923" s="46"/>
      <c r="E923" s="46"/>
      <c r="F923" s="46"/>
      <c r="G923" s="46"/>
      <c r="H923" s="46"/>
    </row>
    <row r="924" spans="1:8" ht="15.75" customHeight="1" x14ac:dyDescent="0.2">
      <c r="A924" s="81"/>
      <c r="C924" s="46"/>
      <c r="D924" s="46"/>
      <c r="E924" s="46"/>
      <c r="F924" s="46"/>
      <c r="G924" s="46"/>
      <c r="H924" s="46"/>
    </row>
    <row r="925" spans="1:8" ht="15.75" customHeight="1" x14ac:dyDescent="0.2">
      <c r="A925" s="81"/>
      <c r="C925" s="46"/>
      <c r="D925" s="46"/>
      <c r="E925" s="46"/>
      <c r="F925" s="46"/>
      <c r="G925" s="46"/>
      <c r="H925" s="46"/>
    </row>
    <row r="926" spans="1:8" ht="15.75" customHeight="1" x14ac:dyDescent="0.2">
      <c r="A926" s="81"/>
      <c r="C926" s="46"/>
      <c r="D926" s="46"/>
      <c r="E926" s="46"/>
      <c r="F926" s="46"/>
      <c r="G926" s="46"/>
      <c r="H926" s="46"/>
    </row>
    <row r="927" spans="1:8" ht="15.75" customHeight="1" x14ac:dyDescent="0.2">
      <c r="A927" s="81"/>
      <c r="C927" s="46"/>
      <c r="D927" s="46"/>
      <c r="E927" s="46"/>
      <c r="F927" s="46"/>
      <c r="G927" s="46"/>
      <c r="H927" s="46"/>
    </row>
    <row r="928" spans="1:8" ht="15.75" customHeight="1" x14ac:dyDescent="0.2">
      <c r="A928" s="81"/>
      <c r="C928" s="46"/>
      <c r="D928" s="46"/>
      <c r="E928" s="46"/>
      <c r="F928" s="46"/>
      <c r="G928" s="46"/>
      <c r="H928" s="46"/>
    </row>
    <row r="929" spans="1:8" ht="15.75" customHeight="1" x14ac:dyDescent="0.2">
      <c r="A929" s="81"/>
      <c r="C929" s="46"/>
      <c r="D929" s="46"/>
      <c r="E929" s="46"/>
      <c r="F929" s="46"/>
      <c r="G929" s="46"/>
      <c r="H929" s="46"/>
    </row>
    <row r="930" spans="1:8" ht="15.75" customHeight="1" x14ac:dyDescent="0.2">
      <c r="A930" s="81"/>
      <c r="C930" s="46"/>
      <c r="D930" s="46"/>
      <c r="E930" s="46"/>
      <c r="F930" s="46"/>
      <c r="G930" s="46"/>
      <c r="H930" s="46"/>
    </row>
    <row r="931" spans="1:8" ht="15.75" customHeight="1" x14ac:dyDescent="0.2">
      <c r="A931" s="81"/>
      <c r="C931" s="46"/>
      <c r="D931" s="46"/>
      <c r="E931" s="46"/>
      <c r="F931" s="46"/>
      <c r="G931" s="46"/>
      <c r="H931" s="46"/>
    </row>
    <row r="932" spans="1:8" ht="15.75" customHeight="1" x14ac:dyDescent="0.2">
      <c r="A932" s="81"/>
      <c r="C932" s="46"/>
      <c r="D932" s="46"/>
      <c r="E932" s="46"/>
      <c r="F932" s="46"/>
      <c r="G932" s="46"/>
      <c r="H932" s="46"/>
    </row>
    <row r="933" spans="1:8" ht="15.75" customHeight="1" x14ac:dyDescent="0.2">
      <c r="A933" s="81"/>
      <c r="C933" s="46"/>
      <c r="D933" s="46"/>
      <c r="E933" s="46"/>
      <c r="F933" s="46"/>
      <c r="G933" s="46"/>
      <c r="H933" s="46"/>
    </row>
    <row r="934" spans="1:8" ht="15.75" customHeight="1" x14ac:dyDescent="0.2">
      <c r="A934" s="81"/>
      <c r="C934" s="46"/>
      <c r="D934" s="46"/>
      <c r="E934" s="46"/>
      <c r="F934" s="46"/>
      <c r="G934" s="46"/>
      <c r="H934" s="46"/>
    </row>
    <row r="935" spans="1:8" ht="15.75" customHeight="1" x14ac:dyDescent="0.2">
      <c r="A935" s="81"/>
      <c r="C935" s="46"/>
      <c r="D935" s="46"/>
      <c r="E935" s="46"/>
      <c r="F935" s="46"/>
      <c r="G935" s="46"/>
      <c r="H935" s="46"/>
    </row>
    <row r="936" spans="1:8" ht="15.75" customHeight="1" x14ac:dyDescent="0.2">
      <c r="A936" s="81"/>
      <c r="C936" s="46"/>
      <c r="D936" s="46"/>
      <c r="E936" s="46"/>
      <c r="F936" s="46"/>
      <c r="G936" s="46"/>
      <c r="H936" s="46"/>
    </row>
    <row r="937" spans="1:8" ht="15.75" customHeight="1" x14ac:dyDescent="0.2">
      <c r="A937" s="81"/>
      <c r="C937" s="46"/>
      <c r="D937" s="46"/>
      <c r="E937" s="46"/>
      <c r="F937" s="46"/>
      <c r="G937" s="46"/>
      <c r="H937" s="46"/>
    </row>
    <row r="938" spans="1:8" ht="15.75" customHeight="1" x14ac:dyDescent="0.2">
      <c r="A938" s="81"/>
      <c r="C938" s="46"/>
      <c r="D938" s="46"/>
      <c r="E938" s="46"/>
      <c r="F938" s="46"/>
      <c r="G938" s="46"/>
      <c r="H938" s="46"/>
    </row>
    <row r="939" spans="1:8" ht="15.75" customHeight="1" x14ac:dyDescent="0.2">
      <c r="A939" s="81"/>
      <c r="C939" s="46"/>
      <c r="D939" s="46"/>
      <c r="E939" s="46"/>
      <c r="F939" s="46"/>
      <c r="G939" s="46"/>
      <c r="H939" s="46"/>
    </row>
    <row r="940" spans="1:8" ht="15.75" customHeight="1" x14ac:dyDescent="0.2">
      <c r="A940" s="81"/>
      <c r="C940" s="46"/>
      <c r="D940" s="46"/>
      <c r="E940" s="46"/>
      <c r="F940" s="46"/>
      <c r="G940" s="46"/>
      <c r="H940" s="46"/>
    </row>
    <row r="941" spans="1:8" ht="15.75" customHeight="1" x14ac:dyDescent="0.2">
      <c r="A941" s="81"/>
      <c r="C941" s="46"/>
      <c r="D941" s="46"/>
      <c r="E941" s="46"/>
      <c r="F941" s="46"/>
      <c r="G941" s="46"/>
      <c r="H941" s="46"/>
    </row>
    <row r="942" spans="1:8" ht="15.75" customHeight="1" x14ac:dyDescent="0.2">
      <c r="A942" s="81"/>
      <c r="C942" s="46"/>
      <c r="D942" s="46"/>
      <c r="E942" s="46"/>
      <c r="F942" s="46"/>
      <c r="G942" s="46"/>
      <c r="H942" s="46"/>
    </row>
    <row r="943" spans="1:8" ht="15.75" customHeight="1" x14ac:dyDescent="0.2">
      <c r="A943" s="81"/>
      <c r="C943" s="46"/>
      <c r="D943" s="46"/>
      <c r="E943" s="46"/>
      <c r="F943" s="46"/>
      <c r="G943" s="46"/>
      <c r="H943" s="46"/>
    </row>
    <row r="944" spans="1:8" ht="15.75" customHeight="1" x14ac:dyDescent="0.2">
      <c r="A944" s="81"/>
      <c r="C944" s="46"/>
      <c r="D944" s="46"/>
      <c r="E944" s="46"/>
      <c r="F944" s="46"/>
      <c r="G944" s="46"/>
      <c r="H944" s="46"/>
    </row>
    <row r="945" spans="1:8" ht="15.75" customHeight="1" x14ac:dyDescent="0.2">
      <c r="A945" s="81"/>
      <c r="C945" s="46"/>
      <c r="D945" s="46"/>
      <c r="E945" s="46"/>
      <c r="F945" s="46"/>
      <c r="G945" s="46"/>
      <c r="H945" s="46"/>
    </row>
    <row r="946" spans="1:8" ht="15.75" customHeight="1" x14ac:dyDescent="0.2">
      <c r="A946" s="81"/>
      <c r="C946" s="46"/>
      <c r="D946" s="46"/>
      <c r="E946" s="46"/>
      <c r="F946" s="46"/>
      <c r="G946" s="46"/>
      <c r="H946" s="46"/>
    </row>
    <row r="947" spans="1:8" ht="15.75" customHeight="1" x14ac:dyDescent="0.2">
      <c r="A947" s="81"/>
      <c r="C947" s="46"/>
      <c r="D947" s="46"/>
      <c r="E947" s="46"/>
      <c r="F947" s="46"/>
      <c r="G947" s="46"/>
      <c r="H947" s="46"/>
    </row>
    <row r="948" spans="1:8" ht="15.75" customHeight="1" x14ac:dyDescent="0.2">
      <c r="A948" s="81"/>
      <c r="C948" s="46"/>
      <c r="D948" s="46"/>
      <c r="E948" s="46"/>
      <c r="F948" s="46"/>
      <c r="G948" s="46"/>
      <c r="H948" s="46"/>
    </row>
    <row r="949" spans="1:8" ht="15.75" customHeight="1" x14ac:dyDescent="0.2">
      <c r="A949" s="81"/>
      <c r="C949" s="46"/>
      <c r="D949" s="46"/>
      <c r="E949" s="46"/>
      <c r="F949" s="46"/>
      <c r="G949" s="46"/>
      <c r="H949" s="46"/>
    </row>
    <row r="950" spans="1:8" ht="15.75" customHeight="1" x14ac:dyDescent="0.2">
      <c r="A950" s="81"/>
      <c r="C950" s="46"/>
      <c r="D950" s="46"/>
      <c r="E950" s="46"/>
      <c r="F950" s="46"/>
      <c r="G950" s="46"/>
      <c r="H950" s="46"/>
    </row>
    <row r="951" spans="1:8" ht="15.75" customHeight="1" x14ac:dyDescent="0.2">
      <c r="A951" s="81"/>
      <c r="C951" s="46"/>
      <c r="D951" s="46"/>
      <c r="E951" s="46"/>
      <c r="F951" s="46"/>
      <c r="G951" s="46"/>
      <c r="H951" s="46"/>
    </row>
    <row r="952" spans="1:8" ht="15.75" customHeight="1" x14ac:dyDescent="0.2">
      <c r="A952" s="81"/>
      <c r="C952" s="46"/>
      <c r="D952" s="46"/>
      <c r="E952" s="46"/>
      <c r="F952" s="46"/>
      <c r="G952" s="46"/>
      <c r="H952" s="46"/>
    </row>
    <row r="953" spans="1:8" ht="15.75" customHeight="1" x14ac:dyDescent="0.2">
      <c r="A953" s="81"/>
      <c r="C953" s="46"/>
      <c r="D953" s="46"/>
      <c r="E953" s="46"/>
      <c r="F953" s="46"/>
      <c r="G953" s="46"/>
      <c r="H953" s="46"/>
    </row>
    <row r="954" spans="1:8" ht="15.75" customHeight="1" x14ac:dyDescent="0.2">
      <c r="A954" s="81"/>
      <c r="C954" s="46"/>
      <c r="D954" s="46"/>
      <c r="E954" s="46"/>
      <c r="F954" s="46"/>
      <c r="G954" s="46"/>
      <c r="H954" s="46"/>
    </row>
    <row r="955" spans="1:8" ht="15.75" customHeight="1" x14ac:dyDescent="0.2">
      <c r="A955" s="81"/>
      <c r="C955" s="46"/>
      <c r="D955" s="46"/>
      <c r="E955" s="46"/>
      <c r="F955" s="46"/>
      <c r="G955" s="46"/>
      <c r="H955" s="46"/>
    </row>
    <row r="956" spans="1:8" ht="15.75" customHeight="1" x14ac:dyDescent="0.2">
      <c r="A956" s="81"/>
      <c r="C956" s="46"/>
      <c r="D956" s="46"/>
      <c r="E956" s="46"/>
      <c r="F956" s="46"/>
      <c r="G956" s="46"/>
      <c r="H956" s="46"/>
    </row>
    <row r="957" spans="1:8" ht="15.75" customHeight="1" x14ac:dyDescent="0.2">
      <c r="A957" s="81"/>
      <c r="C957" s="46"/>
      <c r="D957" s="46"/>
      <c r="E957" s="46"/>
      <c r="F957" s="46"/>
      <c r="G957" s="46"/>
      <c r="H957" s="46"/>
    </row>
    <row r="958" spans="1:8" ht="15.75" customHeight="1" x14ac:dyDescent="0.2">
      <c r="A958" s="81"/>
      <c r="C958" s="46"/>
      <c r="D958" s="46"/>
      <c r="E958" s="46"/>
      <c r="F958" s="46"/>
      <c r="G958" s="46"/>
      <c r="H958" s="46"/>
    </row>
    <row r="959" spans="1:8" ht="15.75" customHeight="1" x14ac:dyDescent="0.2">
      <c r="A959" s="81"/>
      <c r="C959" s="46"/>
      <c r="D959" s="46"/>
      <c r="E959" s="46"/>
      <c r="F959" s="46"/>
      <c r="G959" s="46"/>
      <c r="H959" s="46"/>
    </row>
    <row r="960" spans="1:8" ht="15.75" customHeight="1" x14ac:dyDescent="0.2">
      <c r="A960" s="81"/>
      <c r="C960" s="46"/>
      <c r="D960" s="46"/>
      <c r="E960" s="46"/>
      <c r="F960" s="46"/>
      <c r="G960" s="46"/>
      <c r="H960" s="46"/>
    </row>
    <row r="961" spans="1:8" ht="15.75" customHeight="1" x14ac:dyDescent="0.2">
      <c r="A961" s="81"/>
      <c r="C961" s="46"/>
      <c r="D961" s="46"/>
      <c r="E961" s="46"/>
      <c r="F961" s="46"/>
      <c r="G961" s="46"/>
      <c r="H961" s="46"/>
    </row>
    <row r="962" spans="1:8" ht="15.75" customHeight="1" x14ac:dyDescent="0.2">
      <c r="A962" s="81"/>
      <c r="C962" s="46"/>
      <c r="D962" s="46"/>
      <c r="E962" s="46"/>
      <c r="F962" s="46"/>
      <c r="G962" s="46"/>
      <c r="H962" s="46"/>
    </row>
    <row r="963" spans="1:8" ht="15.75" customHeight="1" x14ac:dyDescent="0.2">
      <c r="A963" s="81"/>
      <c r="C963" s="46"/>
      <c r="D963" s="46"/>
      <c r="E963" s="46"/>
      <c r="F963" s="46"/>
      <c r="G963" s="46"/>
      <c r="H963" s="46"/>
    </row>
    <row r="964" spans="1:8" ht="15.75" customHeight="1" x14ac:dyDescent="0.2">
      <c r="A964" s="81"/>
      <c r="C964" s="46"/>
      <c r="D964" s="46"/>
      <c r="E964" s="46"/>
      <c r="F964" s="46"/>
      <c r="G964" s="46"/>
      <c r="H964" s="46"/>
    </row>
    <row r="965" spans="1:8" ht="15.75" customHeight="1" x14ac:dyDescent="0.2">
      <c r="A965" s="81"/>
      <c r="C965" s="46"/>
      <c r="D965" s="46"/>
      <c r="E965" s="46"/>
      <c r="F965" s="46"/>
      <c r="G965" s="46"/>
      <c r="H965" s="46"/>
    </row>
    <row r="966" spans="1:8" ht="15.75" customHeight="1" x14ac:dyDescent="0.2">
      <c r="A966" s="81"/>
      <c r="C966" s="46"/>
      <c r="D966" s="46"/>
      <c r="E966" s="46"/>
      <c r="F966" s="46"/>
      <c r="G966" s="46"/>
      <c r="H966" s="46"/>
    </row>
    <row r="967" spans="1:8" ht="15.75" customHeight="1" x14ac:dyDescent="0.2">
      <c r="A967" s="81"/>
      <c r="C967" s="46"/>
      <c r="D967" s="46"/>
      <c r="E967" s="46"/>
      <c r="F967" s="46"/>
      <c r="G967" s="46"/>
      <c r="H967" s="46"/>
    </row>
    <row r="968" spans="1:8" ht="15.75" customHeight="1" x14ac:dyDescent="0.2">
      <c r="A968" s="81"/>
      <c r="C968" s="46"/>
      <c r="D968" s="46"/>
      <c r="E968" s="46"/>
      <c r="F968" s="46"/>
      <c r="G968" s="46"/>
      <c r="H968" s="46"/>
    </row>
    <row r="969" spans="1:8" ht="15.75" customHeight="1" x14ac:dyDescent="0.2">
      <c r="A969" s="81"/>
      <c r="C969" s="46"/>
      <c r="D969" s="46"/>
      <c r="E969" s="46"/>
      <c r="F969" s="46"/>
      <c r="G969" s="46"/>
      <c r="H969" s="46"/>
    </row>
    <row r="970" spans="1:8" ht="15.75" customHeight="1" x14ac:dyDescent="0.2">
      <c r="A970" s="81"/>
      <c r="C970" s="46"/>
      <c r="D970" s="46"/>
      <c r="E970" s="46"/>
      <c r="F970" s="46"/>
      <c r="G970" s="46"/>
      <c r="H970" s="46"/>
    </row>
    <row r="971" spans="1:8" ht="15.75" customHeight="1" x14ac:dyDescent="0.2">
      <c r="A971" s="81"/>
      <c r="C971" s="46"/>
      <c r="D971" s="46"/>
      <c r="E971" s="46"/>
      <c r="F971" s="46"/>
      <c r="G971" s="46"/>
      <c r="H971" s="46"/>
    </row>
    <row r="972" spans="1:8" ht="15.75" customHeight="1" x14ac:dyDescent="0.2">
      <c r="A972" s="81"/>
      <c r="C972" s="46"/>
      <c r="D972" s="46"/>
      <c r="E972" s="46"/>
      <c r="F972" s="46"/>
      <c r="G972" s="46"/>
      <c r="H972" s="46"/>
    </row>
    <row r="973" spans="1:8" ht="15.75" customHeight="1" x14ac:dyDescent="0.2">
      <c r="A973" s="81"/>
      <c r="C973" s="46"/>
      <c r="D973" s="46"/>
      <c r="E973" s="46"/>
      <c r="F973" s="46"/>
      <c r="G973" s="46"/>
      <c r="H973" s="46"/>
    </row>
    <row r="974" spans="1:8" ht="15.75" customHeight="1" x14ac:dyDescent="0.2">
      <c r="A974" s="81"/>
      <c r="C974" s="46"/>
      <c r="D974" s="46"/>
      <c r="E974" s="46"/>
      <c r="F974" s="46"/>
      <c r="G974" s="46"/>
      <c r="H974" s="46"/>
    </row>
    <row r="975" spans="1:8" ht="15.75" customHeight="1" x14ac:dyDescent="0.2">
      <c r="A975" s="81"/>
      <c r="C975" s="46"/>
      <c r="D975" s="46"/>
      <c r="E975" s="46"/>
      <c r="F975" s="46"/>
      <c r="G975" s="46"/>
      <c r="H975" s="46"/>
    </row>
    <row r="976" spans="1:8" ht="15.75" customHeight="1" x14ac:dyDescent="0.2">
      <c r="A976" s="81"/>
      <c r="C976" s="46"/>
      <c r="D976" s="46"/>
      <c r="E976" s="46"/>
      <c r="F976" s="46"/>
      <c r="G976" s="46"/>
      <c r="H976" s="46"/>
    </row>
    <row r="977" spans="1:8" ht="15.75" customHeight="1" x14ac:dyDescent="0.2">
      <c r="A977" s="81"/>
      <c r="C977" s="46"/>
      <c r="D977" s="46"/>
      <c r="E977" s="46"/>
      <c r="F977" s="46"/>
      <c r="G977" s="46"/>
      <c r="H977" s="46"/>
    </row>
    <row r="978" spans="1:8" ht="15.75" customHeight="1" x14ac:dyDescent="0.2">
      <c r="A978" s="81"/>
      <c r="C978" s="46"/>
      <c r="D978" s="46"/>
      <c r="E978" s="46"/>
      <c r="F978" s="46"/>
      <c r="G978" s="46"/>
      <c r="H978" s="46"/>
    </row>
    <row r="979" spans="1:8" ht="15.75" customHeight="1" x14ac:dyDescent="0.2">
      <c r="A979" s="81"/>
      <c r="C979" s="46"/>
      <c r="D979" s="46"/>
      <c r="E979" s="46"/>
      <c r="F979" s="46"/>
      <c r="G979" s="46"/>
      <c r="H979" s="46"/>
    </row>
    <row r="980" spans="1:8" ht="15.75" customHeight="1" x14ac:dyDescent="0.2">
      <c r="A980" s="81"/>
      <c r="C980" s="46"/>
      <c r="D980" s="46"/>
      <c r="E980" s="46"/>
      <c r="F980" s="46"/>
      <c r="G980" s="46"/>
      <c r="H980" s="46"/>
    </row>
    <row r="981" spans="1:8" ht="15.75" customHeight="1" x14ac:dyDescent="0.2">
      <c r="A981" s="81"/>
      <c r="C981" s="46"/>
      <c r="D981" s="46"/>
      <c r="E981" s="46"/>
      <c r="F981" s="46"/>
      <c r="G981" s="46"/>
      <c r="H981" s="46"/>
    </row>
    <row r="982" spans="1:8" ht="15.75" customHeight="1" x14ac:dyDescent="0.2">
      <c r="A982" s="81"/>
      <c r="C982" s="46"/>
      <c r="D982" s="46"/>
      <c r="E982" s="46"/>
      <c r="F982" s="46"/>
      <c r="G982" s="46"/>
      <c r="H982" s="46"/>
    </row>
    <row r="983" spans="1:8" ht="15.75" customHeight="1" x14ac:dyDescent="0.2">
      <c r="A983" s="81"/>
      <c r="C983" s="46"/>
      <c r="D983" s="46"/>
      <c r="E983" s="46"/>
      <c r="F983" s="46"/>
      <c r="G983" s="46"/>
      <c r="H983" s="46"/>
    </row>
    <row r="984" spans="1:8" ht="15.75" customHeight="1" x14ac:dyDescent="0.2">
      <c r="A984" s="81"/>
      <c r="C984" s="46"/>
      <c r="D984" s="46"/>
      <c r="E984" s="46"/>
      <c r="F984" s="46"/>
      <c r="G984" s="46"/>
      <c r="H984" s="46"/>
    </row>
    <row r="985" spans="1:8" ht="15.75" customHeight="1" x14ac:dyDescent="0.2">
      <c r="A985" s="81"/>
      <c r="C985" s="46"/>
      <c r="D985" s="46"/>
      <c r="E985" s="46"/>
      <c r="F985" s="46"/>
      <c r="G985" s="46"/>
      <c r="H985" s="46"/>
    </row>
    <row r="986" spans="1:8" ht="15.75" customHeight="1" x14ac:dyDescent="0.2">
      <c r="A986" s="81"/>
      <c r="C986" s="46"/>
      <c r="D986" s="46"/>
      <c r="E986" s="46"/>
      <c r="F986" s="46"/>
      <c r="G986" s="46"/>
      <c r="H986" s="46"/>
    </row>
    <row r="987" spans="1:8" ht="15.75" customHeight="1" x14ac:dyDescent="0.2">
      <c r="A987" s="81"/>
      <c r="C987" s="46"/>
      <c r="D987" s="46"/>
      <c r="E987" s="46"/>
      <c r="F987" s="46"/>
      <c r="G987" s="46"/>
      <c r="H987" s="46"/>
    </row>
    <row r="988" spans="1:8" ht="15.75" customHeight="1" x14ac:dyDescent="0.2">
      <c r="A988" s="81"/>
      <c r="C988" s="46"/>
      <c r="D988" s="46"/>
      <c r="E988" s="46"/>
      <c r="F988" s="46"/>
      <c r="G988" s="46"/>
      <c r="H988" s="46"/>
    </row>
    <row r="989" spans="1:8" ht="15.75" customHeight="1" x14ac:dyDescent="0.2">
      <c r="A989" s="81"/>
      <c r="C989" s="46"/>
      <c r="D989" s="46"/>
      <c r="E989" s="46"/>
      <c r="F989" s="46"/>
      <c r="G989" s="46"/>
      <c r="H989" s="46"/>
    </row>
    <row r="990" spans="1:8" ht="15.75" customHeight="1" x14ac:dyDescent="0.2">
      <c r="A990" s="81"/>
      <c r="C990" s="46"/>
      <c r="D990" s="46"/>
      <c r="E990" s="46"/>
      <c r="F990" s="46"/>
      <c r="G990" s="46"/>
      <c r="H990" s="46"/>
    </row>
    <row r="991" spans="1:8" ht="15.75" customHeight="1" x14ac:dyDescent="0.2">
      <c r="A991" s="81"/>
      <c r="C991" s="46"/>
      <c r="D991" s="46"/>
      <c r="E991" s="46"/>
      <c r="F991" s="46"/>
      <c r="G991" s="46"/>
      <c r="H991" s="46"/>
    </row>
    <row r="992" spans="1:8" ht="15.75" customHeight="1" x14ac:dyDescent="0.2">
      <c r="A992" s="81"/>
      <c r="C992" s="46"/>
      <c r="D992" s="46"/>
      <c r="E992" s="46"/>
      <c r="F992" s="46"/>
      <c r="G992" s="46"/>
      <c r="H992" s="46"/>
    </row>
    <row r="993" spans="1:8" ht="15.75" customHeight="1" x14ac:dyDescent="0.2">
      <c r="A993" s="81"/>
      <c r="C993" s="46"/>
      <c r="D993" s="46"/>
      <c r="E993" s="46"/>
      <c r="F993" s="46"/>
      <c r="G993" s="46"/>
      <c r="H993" s="46"/>
    </row>
    <row r="994" spans="1:8" ht="15.75" customHeight="1" x14ac:dyDescent="0.2">
      <c r="A994" s="81"/>
      <c r="C994" s="46"/>
      <c r="D994" s="46"/>
      <c r="E994" s="46"/>
      <c r="F994" s="46"/>
      <c r="G994" s="46"/>
      <c r="H994" s="46"/>
    </row>
    <row r="995" spans="1:8" ht="15.75" customHeight="1" x14ac:dyDescent="0.2">
      <c r="A995" s="81"/>
      <c r="C995" s="46"/>
      <c r="D995" s="46"/>
      <c r="E995" s="46"/>
      <c r="F995" s="46"/>
      <c r="G995" s="46"/>
      <c r="H995" s="46"/>
    </row>
    <row r="996" spans="1:8" ht="15.75" customHeight="1" x14ac:dyDescent="0.2">
      <c r="A996" s="81"/>
      <c r="C996" s="46"/>
      <c r="D996" s="46"/>
      <c r="E996" s="46"/>
      <c r="F996" s="46"/>
      <c r="G996" s="46"/>
      <c r="H996" s="46"/>
    </row>
    <row r="997" spans="1:8" ht="15.75" customHeight="1" x14ac:dyDescent="0.2">
      <c r="A997" s="81"/>
      <c r="C997" s="46"/>
      <c r="D997" s="46"/>
      <c r="E997" s="46"/>
      <c r="F997" s="46"/>
      <c r="G997" s="46"/>
      <c r="H997" s="46"/>
    </row>
    <row r="998" spans="1:8" ht="15.75" customHeight="1" x14ac:dyDescent="0.2">
      <c r="A998" s="81"/>
      <c r="C998" s="46"/>
      <c r="D998" s="46"/>
      <c r="E998" s="46"/>
      <c r="F998" s="46"/>
      <c r="G998" s="46"/>
      <c r="H998" s="46"/>
    </row>
    <row r="999" spans="1:8" ht="15.75" customHeight="1" x14ac:dyDescent="0.2">
      <c r="A999" s="81"/>
      <c r="C999" s="46"/>
      <c r="D999" s="46"/>
      <c r="E999" s="46"/>
      <c r="F999" s="46"/>
      <c r="G999" s="46"/>
      <c r="H999" s="46"/>
    </row>
    <row r="1000" spans="1:8" ht="15.75" customHeight="1" x14ac:dyDescent="0.2">
      <c r="A1000" s="81"/>
      <c r="C1000" s="46"/>
      <c r="D1000" s="46"/>
      <c r="E1000" s="46"/>
      <c r="F1000" s="46"/>
      <c r="G1000" s="46"/>
      <c r="H1000" s="46"/>
    </row>
    <row r="1001" spans="1:8" ht="15.75" customHeight="1" x14ac:dyDescent="0.2">
      <c r="A1001" s="81"/>
      <c r="C1001" s="46"/>
      <c r="D1001" s="46"/>
      <c r="E1001" s="46"/>
      <c r="F1001" s="46"/>
      <c r="G1001" s="46"/>
      <c r="H1001" s="46"/>
    </row>
    <row r="1002" spans="1:8" ht="15.75" customHeight="1" x14ac:dyDescent="0.2">
      <c r="A1002" s="81"/>
      <c r="C1002" s="46"/>
      <c r="D1002" s="46"/>
      <c r="E1002" s="46"/>
      <c r="F1002" s="46"/>
      <c r="G1002" s="46"/>
      <c r="H1002" s="46"/>
    </row>
    <row r="1003" spans="1:8" ht="15.75" customHeight="1" x14ac:dyDescent="0.2">
      <c r="A1003" s="81"/>
      <c r="C1003" s="46"/>
      <c r="D1003" s="46"/>
      <c r="E1003" s="46"/>
      <c r="F1003" s="46"/>
      <c r="G1003" s="46"/>
      <c r="H1003" s="46"/>
    </row>
    <row r="1004" spans="1:8" ht="15.75" customHeight="1" x14ac:dyDescent="0.2">
      <c r="A1004" s="81"/>
      <c r="C1004" s="46"/>
      <c r="D1004" s="46"/>
      <c r="E1004" s="46"/>
      <c r="F1004" s="46"/>
      <c r="G1004" s="46"/>
      <c r="H1004" s="46"/>
    </row>
    <row r="1005" spans="1:8" ht="15.75" customHeight="1" x14ac:dyDescent="0.2">
      <c r="A1005" s="81"/>
      <c r="C1005" s="46"/>
      <c r="D1005" s="46"/>
      <c r="E1005" s="46"/>
      <c r="F1005" s="46"/>
      <c r="G1005" s="46"/>
      <c r="H1005" s="46"/>
    </row>
    <row r="1006" spans="1:8" ht="15.75" customHeight="1" x14ac:dyDescent="0.2">
      <c r="A1006" s="81"/>
      <c r="C1006" s="46"/>
      <c r="D1006" s="46"/>
      <c r="E1006" s="46"/>
      <c r="F1006" s="46"/>
      <c r="G1006" s="46"/>
      <c r="H1006" s="46"/>
    </row>
    <row r="1007" spans="1:8" ht="15.75" customHeight="1" x14ac:dyDescent="0.2">
      <c r="A1007" s="81"/>
      <c r="C1007" s="46"/>
      <c r="D1007" s="46"/>
      <c r="E1007" s="46"/>
      <c r="F1007" s="46"/>
      <c r="G1007" s="46"/>
      <c r="H1007" s="46"/>
    </row>
    <row r="1008" spans="1:8" ht="15.75" customHeight="1" x14ac:dyDescent="0.2">
      <c r="A1008" s="81"/>
      <c r="C1008" s="46"/>
      <c r="D1008" s="46"/>
      <c r="E1008" s="46"/>
      <c r="F1008" s="46"/>
      <c r="G1008" s="46"/>
      <c r="H1008" s="46"/>
    </row>
    <row r="1009" spans="1:8" ht="15.75" customHeight="1" x14ac:dyDescent="0.2">
      <c r="A1009" s="81"/>
      <c r="C1009" s="46"/>
      <c r="D1009" s="46"/>
      <c r="E1009" s="46"/>
      <c r="F1009" s="46"/>
      <c r="G1009" s="46"/>
      <c r="H1009" s="46"/>
    </row>
    <row r="1010" spans="1:8" ht="15.75" customHeight="1" x14ac:dyDescent="0.2">
      <c r="A1010" s="81"/>
      <c r="C1010" s="46"/>
      <c r="D1010" s="46"/>
      <c r="E1010" s="46"/>
      <c r="F1010" s="46"/>
      <c r="G1010" s="46"/>
      <c r="H1010" s="46"/>
    </row>
    <row r="1011" spans="1:8" ht="15.75" customHeight="1" x14ac:dyDescent="0.2">
      <c r="A1011" s="81"/>
      <c r="C1011" s="46"/>
      <c r="D1011" s="46"/>
      <c r="E1011" s="46"/>
      <c r="F1011" s="46"/>
      <c r="G1011" s="46"/>
      <c r="H1011" s="46"/>
    </row>
    <row r="1012" spans="1:8" ht="15.75" customHeight="1" x14ac:dyDescent="0.2">
      <c r="A1012" s="81"/>
      <c r="C1012" s="46"/>
      <c r="D1012" s="46"/>
      <c r="E1012" s="46"/>
      <c r="F1012" s="46"/>
      <c r="G1012" s="46"/>
      <c r="H1012" s="46"/>
    </row>
    <row r="1013" spans="1:8" ht="15.75" customHeight="1" x14ac:dyDescent="0.2">
      <c r="A1013" s="81"/>
      <c r="C1013" s="46"/>
      <c r="D1013" s="46"/>
      <c r="E1013" s="46"/>
      <c r="F1013" s="46"/>
      <c r="G1013" s="46"/>
      <c r="H1013" s="46"/>
    </row>
    <row r="1014" spans="1:8" ht="15.75" customHeight="1" x14ac:dyDescent="0.2">
      <c r="A1014" s="81"/>
      <c r="C1014" s="46"/>
      <c r="D1014" s="46"/>
      <c r="E1014" s="46"/>
      <c r="F1014" s="46"/>
      <c r="G1014" s="46"/>
      <c r="H1014" s="46"/>
    </row>
    <row r="1015" spans="1:8" ht="15.75" customHeight="1" x14ac:dyDescent="0.2">
      <c r="A1015" s="81"/>
      <c r="C1015" s="46"/>
      <c r="D1015" s="46"/>
      <c r="E1015" s="46"/>
      <c r="F1015" s="46"/>
      <c r="G1015" s="46"/>
      <c r="H1015" s="46"/>
    </row>
    <row r="1016" spans="1:8" ht="15.75" customHeight="1" x14ac:dyDescent="0.2">
      <c r="A1016" s="81"/>
      <c r="C1016" s="46"/>
      <c r="D1016" s="46"/>
      <c r="E1016" s="46"/>
      <c r="F1016" s="46"/>
      <c r="G1016" s="46"/>
      <c r="H1016" s="46"/>
    </row>
    <row r="1017" spans="1:8" ht="15.75" customHeight="1" x14ac:dyDescent="0.2">
      <c r="A1017" s="81"/>
      <c r="C1017" s="46"/>
      <c r="D1017" s="46"/>
      <c r="E1017" s="46"/>
      <c r="F1017" s="46"/>
      <c r="G1017" s="46"/>
      <c r="H1017" s="46"/>
    </row>
    <row r="1018" spans="1:8" ht="15.75" customHeight="1" x14ac:dyDescent="0.2">
      <c r="A1018" s="81"/>
      <c r="C1018" s="46"/>
      <c r="D1018" s="46"/>
      <c r="E1018" s="46"/>
      <c r="F1018" s="46"/>
      <c r="G1018" s="46"/>
      <c r="H1018" s="46"/>
    </row>
    <row r="1019" spans="1:8" ht="15.75" customHeight="1" x14ac:dyDescent="0.2">
      <c r="A1019" s="81"/>
      <c r="C1019" s="46"/>
      <c r="D1019" s="46"/>
      <c r="E1019" s="46"/>
      <c r="F1019" s="46"/>
      <c r="G1019" s="46"/>
      <c r="H1019" s="46"/>
    </row>
    <row r="1020" spans="1:8" ht="15.75" customHeight="1" x14ac:dyDescent="0.2">
      <c r="A1020" s="81"/>
      <c r="C1020" s="46"/>
      <c r="D1020" s="46"/>
      <c r="E1020" s="46"/>
      <c r="F1020" s="46"/>
      <c r="G1020" s="46"/>
      <c r="H1020" s="46"/>
    </row>
    <row r="1021" spans="1:8" ht="15.75" customHeight="1" x14ac:dyDescent="0.2">
      <c r="A1021" s="81"/>
      <c r="C1021" s="46"/>
      <c r="D1021" s="46"/>
      <c r="E1021" s="46"/>
      <c r="F1021" s="46"/>
      <c r="G1021" s="46"/>
      <c r="H1021" s="46"/>
    </row>
  </sheetData>
  <sheetProtection algorithmName="SHA-512" hashValue="Drl8aKD22WPqAZC1gh3pSvzoyFRuTch8YCLAvdMFq9/DLfXkBPmSo2iIj2HO/3/OHBw33kbTtuassNmqn9w4Bg==" saltValue="bGgPJomPHTqN6njnwXuBHw==" spinCount="100000" sheet="1" objects="1" formatCells="0" formatColumns="0" formatRows="0" insertColumns="0" insertRows="0" insertHyperlinks="0" deleteColumns="0" deleteRows="0" sort="0" autoFilter="0" pivotTables="0"/>
  <mergeCells count="4">
    <mergeCell ref="U21:V21"/>
    <mergeCell ref="W21:X21"/>
    <mergeCell ref="U29:V29"/>
    <mergeCell ref="W29:X29"/>
  </mergeCells>
  <conditionalFormatting sqref="A2:A44">
    <cfRule type="cellIs" dxfId="5" priority="1" operator="equal">
      <formula>"Exercice"</formula>
    </cfRule>
    <cfRule type="cellIs" dxfId="4" priority="2" operator="equal">
      <formula>"Séance"</formula>
    </cfRule>
    <cfRule type="cellIs" dxfId="3" priority="3" operator="equal">
      <formula>"Exercice ou Séance"</formula>
    </cfRule>
  </conditionalFormatting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modele diff</vt:lpstr>
      <vt:lpstr>modele bloc</vt:lpstr>
      <vt:lpstr>modele competes internationales</vt:lpstr>
      <vt:lpstr>modele jeune grimpeur</vt:lpstr>
      <vt:lpstr>Calcul charge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corinne theroux</dc:creator>
  <cp:lastModifiedBy>Herve di Domenico</cp:lastModifiedBy>
  <dcterms:created xsi:type="dcterms:W3CDTF">2015-09-04T08:45:26Z</dcterms:created>
  <dcterms:modified xsi:type="dcterms:W3CDTF">2025-02-20T14:03:02Z</dcterms:modified>
</cp:coreProperties>
</file>